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<sst xmlns="http://schemas.openxmlformats.org/spreadsheetml/2006/main" count="152" uniqueCount="125">
  <si>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</si>
  <si>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</si>
  <si>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</si>
  <si>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</si>
  <si>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</si>
  <si>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</si>
  <si>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</si>
  <si>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</si>
  <si>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</si>
  <si>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</si>
  <si>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</si>
  <si>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</si>
  <si>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</si>
  <si>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</si>
  <si>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</si>
  <si>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</si>
  <si>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</si>
  <si>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</si>
  <si>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</si>
  <si>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</si>
  <si>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</si>
  <si>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</si>
  <si>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</si>
  <si>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</si>
  <si>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</si>
  <si>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</si>
  <si>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</si>
  <si>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</si>
  <si>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</si>
  <si>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</si>
  <si>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</si>
  <si>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</si>
  <si>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</si>
  <si>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</si>
  <si>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</si>
  <si>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</si>
  <si>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</si>
  <si>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</si>
  <si>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</si>
  <si>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</si>
  <si>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</si>
  <si>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</si>
  <si>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</si>
  <si>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</si>
  <si>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</si>
  <si>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</si>
  <si>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</si>
  <si>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</si>
  <si>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</si>
  <si>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</si>
  <si>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</si>
  <si>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</si>
  <si>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</si>
  <si>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</si>
  <si>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</si>
  <si>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</si>
  <si>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</si>
  <si>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</si>
  <si>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</si>
  <si>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</si>
  <si>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</si>
  <si>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</si>
  <si>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</si>
  <si>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</si>
  <si>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</si>
  <si>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</si>
  <si>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</si>
  <si>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</si>
  <si>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</si>
  <si>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</si>
  <si>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</si>
  <si>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</si>
  <si>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</si>
  <si>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</si>
  <si>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</si>
  <si>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</si>
  <si>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</si>
  <si>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</si>
  <si>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</si>
  <si>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</si>
  <si>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</si>
  <si>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</si>
  <si>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</si>
  <si>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</si>
  <si>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</si>
  <si>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</si>
  <si>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</si>
  <si>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</si>
  <si>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</si>
  <si>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</si>
  <si>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</si>
  <si>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</si>
  <si>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</si>
  <si>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</si>
  <si>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</si>
  <si>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</si>
  <si>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</si>
  <si>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</si>
  <si>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</si>
  <si>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</si>
  <si>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</si>
  <si>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</si>
  <si>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</si>
  <si>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</si>
  <si>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</si>
  <si>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</si>
  <si>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</si>
  <si>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</si>
  <si>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</si>
  <si>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</si>
  <si>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</si>
  <si>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</si>
  <si>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</si>
  <si>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</si>
  <si>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</si>
  <si>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</si>
  <si>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</si>
  <si>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</si>
  <si>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</si>
  <si>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</si>
  <si>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/>
  </si>
  <si>
    <t>О.Л. Супруненко</t>
  </si>
  <si>
    <t>Ю.А. Кравчук</t>
  </si>
  <si>
    <t>04134-4-16-87</t>
  </si>
  <si>
    <t>3 квітня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</si>
</sst>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&amp;LE5A41084&amp;C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181</v>
      </c>
      <c r="D6" s="96">
        <f>SUM(D7,D10,D13,D14,D15,D20,D23,D24,D18,D19)</f>
        <v>185275.47000000003</v>
      </c>
      <c r="E6" s="96">
        <f>SUM(E7,E10,E13,E14,E15,E20,E23,E24,E18,E19)</f>
        <v>95</v>
      </c>
      <c r="F6" s="96">
        <f>SUM(F7,F10,F13,F14,F15,F20,F23,F24,F18,F19)</f>
        <v>103717.68000000001</v>
      </c>
      <c r="G6" s="96">
        <f>SUM(G7,G10,G13,G14,G15,G20,G23,G24,G18,G19)</f>
        <v>4</v>
      </c>
      <c r="H6" s="96">
        <f>SUM(H7,H10,H13,H14,H15,H20,H23,H24,H18,H19)</f>
        <v>3200</v>
      </c>
      <c r="I6" s="96">
        <f>SUM(I7,I10,I13,I14,I15,I20,I23,I24,I18,I19)</f>
        <v>36</v>
      </c>
      <c r="J6" s="96">
        <f>SUM(J7,J10,J13,J14,J15,J20,J23,J24,J18,J19)</f>
        <v>27479.200000000004</v>
      </c>
      <c r="K6" s="96">
        <f>SUM(K7,K10,K13,K14,K15,K20,K23,K24,K18,K19)</f>
        <v>54</v>
      </c>
      <c r="L6" s="96">
        <f>SUM(L7,L10,L13,L14,L15,L20,L23,L24,L18,L19)</f>
        <v>54779.7700000001</v>
      </c>
    </row>
    <row r="7" spans="1:12" ht="16.5" customHeight="1">
      <c r="A7" s="87">
        <v>2</v>
      </c>
      <c r="B7" s="90" t="s">
        <v>75</v>
      </c>
      <c r="C7" s="97">
        <v>102</v>
      </c>
      <c r="D7" s="97">
        <v>135410.87</v>
      </c>
      <c r="E7" s="97">
        <v>42</v>
      </c>
      <c r="F7" s="97">
        <v>66234.23</v>
      </c>
      <c r="G7" s="97">
        <v>1</v>
      </c>
      <c r="H7" s="97">
        <v>1600</v>
      </c>
      <c r="I7" s="97">
        <v>28</v>
      </c>
      <c r="J7" s="97">
        <v>21970.4</v>
      </c>
      <c r="K7" s="97">
        <v>36</v>
      </c>
      <c r="L7" s="97">
        <v>47203.1700000001</v>
      </c>
    </row>
    <row r="8" spans="1:12" ht="16.5" customHeight="1">
      <c r="A8" s="87">
        <v>3</v>
      </c>
      <c r="B8" s="91" t="s">
        <v>76</v>
      </c>
      <c r="C8" s="97">
        <v>33</v>
      </c>
      <c r="D8" s="97">
        <v>70461.57</v>
      </c>
      <c r="E8" s="97">
        <v>29</v>
      </c>
      <c r="F8" s="97">
        <v>50288</v>
      </c>
      <c r="G8" s="97">
        <v>1</v>
      </c>
      <c r="H8" s="97">
        <v>1600</v>
      </c>
      <c r="I8" s="97">
        <v>1</v>
      </c>
      <c r="J8" s="97">
        <v>640</v>
      </c>
      <c r="K8" s="97">
        <v>2</v>
      </c>
      <c r="L8" s="97">
        <v>15839.57</v>
      </c>
    </row>
    <row r="9" spans="1:12" ht="16.5" customHeight="1">
      <c r="A9" s="87">
        <v>4</v>
      </c>
      <c r="B9" s="91" t="s">
        <v>77</v>
      </c>
      <c r="C9" s="97">
        <v>69</v>
      </c>
      <c r="D9" s="97">
        <v>64949.3000000001</v>
      </c>
      <c r="E9" s="97">
        <v>13</v>
      </c>
      <c r="F9" s="97">
        <v>15946.23</v>
      </c>
      <c r="G9" s="97"/>
      <c r="H9" s="97"/>
      <c r="I9" s="97">
        <v>27</v>
      </c>
      <c r="J9" s="97">
        <v>21330.4</v>
      </c>
      <c r="K9" s="97">
        <v>34</v>
      </c>
      <c r="L9" s="97">
        <v>31363.6</v>
      </c>
    </row>
    <row r="10" spans="1:12" ht="19.5" customHeight="1">
      <c r="A10" s="87">
        <v>5</v>
      </c>
      <c r="B10" s="90" t="s">
        <v>78</v>
      </c>
      <c r="C10" s="97">
        <v>33</v>
      </c>
      <c r="D10" s="97">
        <v>26430</v>
      </c>
      <c r="E10" s="97">
        <v>24</v>
      </c>
      <c r="F10" s="97">
        <v>21079.25</v>
      </c>
      <c r="G10" s="97">
        <v>2</v>
      </c>
      <c r="H10" s="97">
        <v>1280</v>
      </c>
      <c r="I10" s="97">
        <v>5</v>
      </c>
      <c r="J10" s="97">
        <v>4516.4</v>
      </c>
      <c r="K10" s="97">
        <v>2</v>
      </c>
      <c r="L10" s="97">
        <v>1409.6</v>
      </c>
    </row>
    <row r="11" spans="1:12" ht="19.5" customHeight="1">
      <c r="A11" s="87">
        <v>6</v>
      </c>
      <c r="B11" s="91" t="s">
        <v>79</v>
      </c>
      <c r="C11" s="97">
        <v>3</v>
      </c>
      <c r="D11" s="97">
        <v>5286</v>
      </c>
      <c r="E11" s="97">
        <v>2</v>
      </c>
      <c r="F11" s="97">
        <v>3524</v>
      </c>
      <c r="G11" s="97"/>
      <c r="H11" s="97"/>
      <c r="I11" s="97">
        <v>1</v>
      </c>
      <c r="J11" s="97">
        <v>1762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30</v>
      </c>
      <c r="D12" s="97">
        <v>21144</v>
      </c>
      <c r="E12" s="97">
        <v>22</v>
      </c>
      <c r="F12" s="97">
        <v>17555.25</v>
      </c>
      <c r="G12" s="97">
        <v>2</v>
      </c>
      <c r="H12" s="97">
        <v>1280</v>
      </c>
      <c r="I12" s="97">
        <v>4</v>
      </c>
      <c r="J12" s="97">
        <v>2754.4</v>
      </c>
      <c r="K12" s="97">
        <v>2</v>
      </c>
      <c r="L12" s="97">
        <v>1409.6</v>
      </c>
    </row>
    <row r="13" spans="1:12" ht="15" customHeight="1">
      <c r="A13" s="87">
        <v>8</v>
      </c>
      <c r="B13" s="90" t="s">
        <v>18</v>
      </c>
      <c r="C13" s="97">
        <v>19</v>
      </c>
      <c r="D13" s="97">
        <v>13391.2</v>
      </c>
      <c r="E13" s="97">
        <v>15</v>
      </c>
      <c r="F13" s="97">
        <v>10507.1</v>
      </c>
      <c r="G13" s="97"/>
      <c r="H13" s="97"/>
      <c r="I13" s="97">
        <v>1</v>
      </c>
      <c r="J13" s="97">
        <v>640</v>
      </c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16</v>
      </c>
      <c r="D15" s="97">
        <v>7224.2</v>
      </c>
      <c r="E15" s="97">
        <v>13</v>
      </c>
      <c r="F15" s="97">
        <v>5097.1</v>
      </c>
      <c r="G15" s="97">
        <v>1</v>
      </c>
      <c r="H15" s="97">
        <v>320</v>
      </c>
      <c r="I15" s="97"/>
      <c r="J15" s="97"/>
      <c r="K15" s="97">
        <v>5</v>
      </c>
      <c r="L15" s="97">
        <v>1762</v>
      </c>
    </row>
    <row r="16" spans="1:12" ht="21" customHeight="1">
      <c r="A16" s="87">
        <v>11</v>
      </c>
      <c r="B16" s="91" t="s">
        <v>79</v>
      </c>
      <c r="C16" s="97">
        <v>1</v>
      </c>
      <c r="D16" s="97">
        <v>881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15</v>
      </c>
      <c r="D17" s="97">
        <v>6343.2</v>
      </c>
      <c r="E17" s="97">
        <v>12</v>
      </c>
      <c r="F17" s="97">
        <v>4216.1</v>
      </c>
      <c r="G17" s="97">
        <v>1</v>
      </c>
      <c r="H17" s="97">
        <v>320</v>
      </c>
      <c r="I17" s="97"/>
      <c r="J17" s="97"/>
      <c r="K17" s="97">
        <v>5</v>
      </c>
      <c r="L17" s="97">
        <v>1762</v>
      </c>
    </row>
    <row r="18" spans="1:12" ht="21" customHeight="1">
      <c r="A18" s="87">
        <v>13</v>
      </c>
      <c r="B18" s="99" t="s">
        <v>107</v>
      </c>
      <c r="C18" s="97">
        <v>10</v>
      </c>
      <c r="D18" s="97">
        <v>1762</v>
      </c>
      <c r="E18" s="97">
        <v>1</v>
      </c>
      <c r="F18" s="97">
        <v>800</v>
      </c>
      <c r="G18" s="97"/>
      <c r="H18" s="97"/>
      <c r="I18" s="97">
        <v>2</v>
      </c>
      <c r="J18" s="97">
        <v>352.4</v>
      </c>
      <c r="K18" s="97">
        <v>7</v>
      </c>
      <c r="L18" s="97">
        <v>1233.4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</v>
      </c>
      <c r="D23" s="97">
        <v>1057.2</v>
      </c>
      <c r="E23" s="97"/>
      <c r="F23" s="97"/>
      <c r="G23" s="97"/>
      <c r="H23" s="97"/>
      <c r="I23" s="97"/>
      <c r="J23" s="97"/>
      <c r="K23" s="97">
        <v>1</v>
      </c>
      <c r="L23" s="97">
        <v>1057.2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5</v>
      </c>
      <c r="D38" s="96">
        <f>SUM(D39,D46,D47,D48)</f>
        <v>4581.2</v>
      </c>
      <c r="E38" s="96">
        <f>SUM(E39,E46,E47,E48)</f>
        <v>4</v>
      </c>
      <c r="F38" s="96">
        <f>SUM(F39,F46,F47,F48)</f>
        <v>4197.6</v>
      </c>
      <c r="G38" s="96">
        <f>SUM(G39,G46,G47,G48)</f>
        <v>0</v>
      </c>
      <c r="H38" s="96">
        <f>SUM(H39,H46,H47,H48)</f>
        <v>0</v>
      </c>
      <c r="I38" s="96">
        <f>SUM(I39,I46,I47,I48)</f>
        <v>1</v>
      </c>
      <c r="J38" s="96">
        <f>SUM(J39,J46,J47,J48)</f>
        <v>1762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5</v>
      </c>
      <c r="D39" s="97">
        <f>SUM(D40,D43)</f>
        <v>4581.2</v>
      </c>
      <c r="E39" s="97">
        <f>SUM(E40,E43)</f>
        <v>4</v>
      </c>
      <c r="F39" s="97">
        <f>SUM(F40,F43)</f>
        <v>4197.6</v>
      </c>
      <c r="G39" s="97">
        <f>SUM(G40,G43)</f>
        <v>0</v>
      </c>
      <c r="H39" s="97">
        <f>SUM(H40,H43)</f>
        <v>0</v>
      </c>
      <c r="I39" s="97">
        <f>SUM(I40,I43)</f>
        <v>1</v>
      </c>
      <c r="J39" s="97">
        <f>SUM(J40,J43)</f>
        <v>1762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5</v>
      </c>
      <c r="D43" s="97">
        <v>4581.2</v>
      </c>
      <c r="E43" s="97">
        <v>4</v>
      </c>
      <c r="F43" s="97">
        <v>4197.6</v>
      </c>
      <c r="G43" s="97"/>
      <c r="H43" s="97"/>
      <c r="I43" s="97">
        <v>1</v>
      </c>
      <c r="J43" s="97">
        <v>1762</v>
      </c>
      <c r="K43" s="97"/>
      <c r="L43" s="97"/>
    </row>
    <row r="44" spans="1:12" ht="30" customHeight="1">
      <c r="A44" s="87">
        <v>39</v>
      </c>
      <c r="B44" s="91" t="s">
        <v>90</v>
      </c>
      <c r="C44" s="97">
        <v>1</v>
      </c>
      <c r="D44" s="97">
        <v>1762</v>
      </c>
      <c r="E44" s="97"/>
      <c r="F44" s="97"/>
      <c r="G44" s="97"/>
      <c r="H44" s="97"/>
      <c r="I44" s="97">
        <v>1</v>
      </c>
      <c r="J44" s="97">
        <v>1762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>
        <v>4</v>
      </c>
      <c r="F45" s="97">
        <v>4197.6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18</v>
      </c>
      <c r="D49" s="96">
        <f>SUM(D50:D53)</f>
        <v>560.3499999999999</v>
      </c>
      <c r="E49" s="96">
        <f>SUM(E50:E53)</f>
        <v>17</v>
      </c>
      <c r="F49" s="96">
        <f>SUM(F50:F53)</f>
        <v>540.89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1</v>
      </c>
      <c r="L49" s="96">
        <f>SUM(L50:L53)</f>
        <v>26.43</v>
      </c>
    </row>
    <row r="50" spans="1:12" ht="18.75" customHeight="1">
      <c r="A50" s="87">
        <v>45</v>
      </c>
      <c r="B50" s="90" t="s">
        <v>9</v>
      </c>
      <c r="C50" s="97">
        <v>8</v>
      </c>
      <c r="D50" s="97">
        <v>105.74</v>
      </c>
      <c r="E50" s="97">
        <v>7</v>
      </c>
      <c r="F50" s="97">
        <v>85.39</v>
      </c>
      <c r="G50" s="97"/>
      <c r="H50" s="97"/>
      <c r="I50" s="97"/>
      <c r="J50" s="97"/>
      <c r="K50" s="97">
        <v>1</v>
      </c>
      <c r="L50" s="97">
        <v>26.43</v>
      </c>
    </row>
    <row r="51" spans="1:12" ht="27" customHeight="1">
      <c r="A51" s="87">
        <v>46</v>
      </c>
      <c r="B51" s="90" t="s">
        <v>10</v>
      </c>
      <c r="C51" s="97">
        <v>3</v>
      </c>
      <c r="D51" s="97">
        <v>158.58</v>
      </c>
      <c r="E51" s="97">
        <v>3</v>
      </c>
      <c r="F51" s="97">
        <v>158.7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2</v>
      </c>
      <c r="D52" s="97">
        <v>10.58</v>
      </c>
      <c r="E52" s="97">
        <v>2</v>
      </c>
      <c r="F52" s="97">
        <v>10.6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5</v>
      </c>
      <c r="D53" s="97">
        <v>285.45</v>
      </c>
      <c r="E53" s="97">
        <v>5</v>
      </c>
      <c r="F53" s="97">
        <v>286.2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76</v>
      </c>
      <c r="D54" s="96">
        <v>26782.4</v>
      </c>
      <c r="E54" s="96"/>
      <c r="F54" s="96"/>
      <c r="G54" s="96"/>
      <c r="H54" s="96"/>
      <c r="I54" s="96">
        <v>76</v>
      </c>
      <c r="J54" s="96">
        <v>26782.4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280</v>
      </c>
      <c r="D55" s="96">
        <f t="shared" si="0"/>
        <v>217199.42000000004</v>
      </c>
      <c r="E55" s="96">
        <f t="shared" si="0"/>
        <v>116</v>
      </c>
      <c r="F55" s="96">
        <f t="shared" si="0"/>
        <v>108456.17000000001</v>
      </c>
      <c r="G55" s="96">
        <f t="shared" si="0"/>
        <v>4</v>
      </c>
      <c r="H55" s="96">
        <f t="shared" si="0"/>
        <v>3200</v>
      </c>
      <c r="I55" s="96">
        <f t="shared" si="0"/>
        <v>113</v>
      </c>
      <c r="J55" s="96">
        <f t="shared" si="0"/>
        <v>56023.600000000006</v>
      </c>
      <c r="K55" s="96">
        <f t="shared" si="0"/>
        <v>55</v>
      </c>
      <c r="L55" s="96">
        <f t="shared" si="0"/>
        <v>54806.2000000001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&amp;LE5A41084&amp;CФорма № 10, Підрозділ: Черняхівський районний суд Житомирської області,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51</v>
      </c>
      <c r="F4" s="93">
        <f>SUM(F5:F24)</f>
        <v>52339.399999999994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37</v>
      </c>
      <c r="F7" s="95">
        <v>21672.6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24649.57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5</v>
      </c>
      <c r="F13" s="95">
        <v>2819.2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1436.03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1057.2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124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&amp;LE5A41084&amp;CФорма № 10, Підрозділ: Черняхівський районний суд Житомирської області,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</cp:lastModifiedBy>
  <cp:lastPrinted>2018-03-15T14:08:04Z</cp:lastPrinted>
  <dcterms:created xsi:type="dcterms:W3CDTF">2015-09-09T10:27:37Z</dcterms:created>
  <dcterms:modified xsi:type="dcterms:W3CDTF">2018-04-10T08:35:47Z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10_00293_1.2018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1BD71AA2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