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<sst xmlns="http://schemas.openxmlformats.org/spreadsheetml/2006/main" count="131" uniqueCount="105">
  <si>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</si>
  <si>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</si>
  <si>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</si>
  <si>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</si>
  <si>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</si>
  <si>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</si>
  <si>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</si>
  <si>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</si>
  <si>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</si>
  <si>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</si>
  <si>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</si>
  <si>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</si>
  <si>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</si>
  <si>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</si>
  <si>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</si>
  <si>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</si>
  <si>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</si>
  <si>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</si>
  <si>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</si>
  <si>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</si>
  <si>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</si>
  <si>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</si>
  <si>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</si>
  <si>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</si>
  <si>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</si>
  <si>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</si>
  <si>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</si>
  <si>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</si>
  <si>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</si>
  <si>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</si>
  <si>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</si>
  <si>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</si>
  <si>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</si>
  <si>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</si>
  <si>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</si>
  <si>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</si>
  <si>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</si>
  <si>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</si>
  <si>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</si>
  <si>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</si>
  <si>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</si>
  <si>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</si>
  <si>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</si>
  <si>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</si>
  <si>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</si>
  <si>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</si>
  <si>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</si>
  <si>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</si>
  <si>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</si>
  <si>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</si>
  <si>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</si>
  <si>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</si>
  <si>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</si>
  <si>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</si>
  <si>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</si>
  <si>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</si>
  <si>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</si>
  <si>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</si>
  <si>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</si>
  <si>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</si>
  <si>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</si>
  <si>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</si>
  <si>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</si>
  <si>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</si>
  <si>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</si>
  <si>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</si>
  <si>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</si>
  <si>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</si>
  <si>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</si>
  <si>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</si>
  <si>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</si>
  <si>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</si>
  <si>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</si>
  <si>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</si>
  <si>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</si>
  <si>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</si>
  <si>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</si>
  <si>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</si>
  <si>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</si>
  <si>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</si>
  <si>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</si>
  <si>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</si>
  <si>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</si>
  <si>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</si>
  <si>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</si>
  <si>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</si>
  <si>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</si>
  <si>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</si>
  <si>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</si>
  <si>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</si>
  <si>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</si>
  <si>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</si>
  <si>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</si>
  <si>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</si>
  <si>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</si>
  <si>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</si>
  <si>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О.Л. Супруненко</t>
  </si>
  <si>
    <t>М.М. Біготська</t>
  </si>
  <si>
    <t>(04134) 4-16-87</t>
  </si>
  <si>
    <t>6 липня 2017 року</t>
  </si>
  <si>
    <t>перше півріччя 2017 року</t>
  </si>
  <si>
    <t>Черняхівський районний суд Житомирської області</t>
  </si>
  <si>
    <t xml:space="preserve">Місцезнаходження: </t>
  </si>
  <si>
    <t>12301. Житомирська область.смт. Черняхів</t>
  </si>
  <si>
    <t>вул. Слобідська</t>
  </si>
</sst>
</file>

<file path=xl/styles.xml><?xml version="1.0" encoding="utf-8"?>
<styleSheet xmlns="http://schemas.openxmlformats.org/spreadsheetml/2006/main">
  <numFmts count="41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494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340</v>
      </c>
      <c r="B16" s="88">
        <v>2209159</v>
      </c>
      <c r="C16" s="88">
        <v>8</v>
      </c>
      <c r="D16" s="88">
        <v>63740</v>
      </c>
      <c r="E16" s="89"/>
      <c r="F16" s="88">
        <v>39</v>
      </c>
      <c r="G16" s="89">
        <v>222636</v>
      </c>
      <c r="H16" s="88">
        <v>1</v>
      </c>
      <c r="I16" s="88">
        <v>3322</v>
      </c>
      <c r="J16" s="88">
        <v>30</v>
      </c>
      <c r="K16" s="88">
        <v>3</v>
      </c>
      <c r="L16" s="88">
        <v>3994</v>
      </c>
      <c r="M16" s="88">
        <v>105</v>
      </c>
      <c r="N16" s="88">
        <v>45416</v>
      </c>
      <c r="O16" s="88">
        <v>7</v>
      </c>
      <c r="P16" s="88">
        <v>21095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&amp;L4BBAE879&amp;CФорма № 4, Підрозділ: Черняхівський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1052893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44000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7572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41830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1003491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&amp;L4BBAE879&amp;CФорма № 4, Підрозділ: Черняхівський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7572</v>
      </c>
      <c r="F7" s="86">
        <f>SUM(F8:F20)</f>
        <v>0</v>
      </c>
      <c r="G7" s="86">
        <f>SUM(G8:G20)</f>
        <v>0</v>
      </c>
      <c r="H7" s="86">
        <f>SUM(H8:H20)</f>
        <v>41830</v>
      </c>
      <c r="I7" s="86">
        <f>SUM(I8:I20)</f>
        <v>1003491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7572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41830</v>
      </c>
      <c r="I20" s="88">
        <v>1003491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38620</v>
      </c>
      <c r="I21" s="88">
        <v>879500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8000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2105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7572</v>
      </c>
      <c r="F24" s="88"/>
      <c r="G24" s="88"/>
      <c r="H24" s="88">
        <v>1105</v>
      </c>
      <c r="I24" s="88">
        <v>115991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7572</v>
      </c>
      <c r="F27" s="86">
        <f>F24-F25-F26</f>
        <v>0</v>
      </c>
      <c r="G27" s="86">
        <f>G24-G25-G26</f>
        <v>0</v>
      </c>
      <c r="H27" s="86">
        <f>H24-H25-H26</f>
        <v>1105</v>
      </c>
      <c r="I27" s="86">
        <f>I24-I25-I26</f>
        <v>115991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&amp;L4BBAE879&amp;CФорма № 4, Підрозділ: Черняхівський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&amp;L4BBAE879&amp;C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2017-07-18T07:07:47Z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0FF2352E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