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<sst xmlns="http://schemas.openxmlformats.org/spreadsheetml/2006/main" count="131" uniqueCount="105">
  <si>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</si>
  <si>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</si>
  <si>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</si>
  <si>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</si>
  <si>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</si>
  <si>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</si>
  <si>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</si>
  <si>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</si>
  <si>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</si>
  <si>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</si>
  <si>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</si>
  <si>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</si>
  <si>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</si>
  <si>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</si>
  <si>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</si>
  <si>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</si>
  <si>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</si>
  <si>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</si>
  <si>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</si>
  <si>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</si>
  <si>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</si>
  <si>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</si>
  <si>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</si>
  <si>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</si>
  <si>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</si>
  <si>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</si>
  <si>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</si>
  <si>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</si>
  <si>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</si>
  <si>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</si>
  <si>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</si>
  <si>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</si>
  <si>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</si>
  <si>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</si>
  <si>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</si>
  <si>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</si>
  <si>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</si>
  <si>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</si>
  <si>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</si>
  <si>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</si>
  <si>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</si>
  <si>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</si>
  <si>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</si>
  <si>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</si>
  <si>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</si>
  <si>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</si>
  <si>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</si>
  <si>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</si>
  <si>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</si>
  <si>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</si>
  <si>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</si>
  <si>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</si>
  <si>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</si>
  <si>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</si>
  <si>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</si>
  <si>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</si>
  <si>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</si>
  <si>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</si>
  <si>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</si>
  <si>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</si>
  <si>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</si>
  <si>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</si>
  <si>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</si>
  <si>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</si>
  <si>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</si>
  <si>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</si>
  <si>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</si>
  <si>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</si>
  <si>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</si>
  <si>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</si>
  <si>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</si>
  <si>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</si>
  <si>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</si>
  <si>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</si>
  <si>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</si>
  <si>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</si>
  <si>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</si>
  <si>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</si>
  <si>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</si>
  <si>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</si>
  <si>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</si>
  <si>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</si>
  <si>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</si>
  <si>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</si>
  <si>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</si>
  <si>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</si>
  <si>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</si>
  <si>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</si>
  <si>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</si>
  <si>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</si>
  <si>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</si>
  <si>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</si>
  <si>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</si>
  <si>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</si>
  <si>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</si>
  <si>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</si>
  <si>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С.Ф.Васильчук</t>
  </si>
  <si>
    <t>М.М. Біготська</t>
  </si>
  <si>
    <t>(04134) 4-16-87</t>
  </si>
  <si>
    <t>3 січня 2017 року</t>
  </si>
  <si>
    <t>2016 рік</t>
  </si>
  <si>
    <t>Черняхівський районний суд Житомирської області</t>
  </si>
  <si>
    <t xml:space="preserve">Місцезнаходження: </t>
  </si>
  <si>
    <t>12301. Житомирська область.смт. Черняхів</t>
  </si>
  <si>
    <t>вул. Слобідська</t>
  </si>
</sst>
</file>

<file path=xl/styles.xml><?xml version="1.0" encoding="utf-8"?>
<styleSheet xmlns="http://schemas.openxmlformats.org/spreadsheetml/2006/main">
  <numFmts count="41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525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634</v>
      </c>
      <c r="B16" s="88">
        <v>6005246</v>
      </c>
      <c r="C16" s="88">
        <v>37</v>
      </c>
      <c r="D16" s="88">
        <v>229730</v>
      </c>
      <c r="E16" s="89">
        <v>1</v>
      </c>
      <c r="F16" s="88">
        <v>62</v>
      </c>
      <c r="G16" s="89">
        <v>120008</v>
      </c>
      <c r="H16" s="88">
        <v>5</v>
      </c>
      <c r="I16" s="88">
        <v>28252</v>
      </c>
      <c r="J16" s="88">
        <v>81</v>
      </c>
      <c r="K16" s="88">
        <v>10</v>
      </c>
      <c r="L16" s="88">
        <v>2612</v>
      </c>
      <c r="M16" s="88">
        <v>189</v>
      </c>
      <c r="N16" s="88">
        <v>86434</v>
      </c>
      <c r="O16" s="88">
        <v>35</v>
      </c>
      <c r="P16" s="88">
        <v>142051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&amp;L81142C1C&amp;CФорма № 4,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153204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264000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1763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3485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109007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38949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&amp;L81142C1C&amp;CФорма № 4,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1763</v>
      </c>
      <c r="E7" s="86">
        <f>SUM(E8:E20)</f>
        <v>3485</v>
      </c>
      <c r="F7" s="86">
        <f>SUM(F8:F20)</f>
        <v>0</v>
      </c>
      <c r="G7" s="86">
        <f>SUM(G8:G20)</f>
        <v>0</v>
      </c>
      <c r="H7" s="86">
        <f>SUM(H8:H20)</f>
        <v>109007</v>
      </c>
      <c r="I7" s="86">
        <f>SUM(I8:I20)</f>
        <v>38949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1200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1763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3485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107807</v>
      </c>
      <c r="I20" s="88">
        <v>38949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1763</v>
      </c>
      <c r="E21" s="88"/>
      <c r="F21" s="88"/>
      <c r="G21" s="88"/>
      <c r="H21" s="88">
        <v>89978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8799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3485</v>
      </c>
      <c r="F24" s="88"/>
      <c r="G24" s="88"/>
      <c r="H24" s="88">
        <v>10230</v>
      </c>
      <c r="I24" s="88">
        <v>38949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3485</v>
      </c>
      <c r="F27" s="86">
        <f>F24-F25-F26</f>
        <v>0</v>
      </c>
      <c r="G27" s="86">
        <f>G24-G25-G26</f>
        <v>0</v>
      </c>
      <c r="H27" s="86">
        <f>H24-H25-H26</f>
        <v>10230</v>
      </c>
      <c r="I27" s="86">
        <f>I24-I25-I26</f>
        <v>38949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&amp;L81142C1C&amp;CФорма № 4, Підрозділ: Черняхівський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&amp;L81142C1C&amp;C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2017-01-23T11:02:03Z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4_00293_4.2016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81142C1C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