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<sst xmlns="http://schemas.openxmlformats.org/spreadsheetml/2006/main" count="154" uniqueCount="127">
  <si>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</si>
  <si>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</si>
  <si>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</si>
  <si>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</si>
  <si>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</si>
  <si>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</si>
  <si>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</si>
  <si>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</si>
  <si>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</si>
  <si>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</si>
  <si>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</si>
  <si>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</si>
  <si>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</si>
  <si>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</si>
  <si>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</si>
  <si>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</si>
  <si>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</si>
  <si>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</si>
  <si>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</si>
  <si>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</si>
  <si>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</si>
  <si>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</si>
  <si>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</si>
  <si>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</si>
  <si>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</si>
  <si>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</si>
  <si>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</si>
  <si>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</si>
  <si>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</si>
  <si>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</si>
  <si>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</si>
  <si>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</si>
  <si>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</si>
  <si>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</si>
  <si>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</si>
  <si>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</si>
  <si>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</si>
  <si>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</si>
  <si>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</si>
  <si>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</si>
  <si>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</si>
  <si>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</si>
  <si>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</si>
  <si>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</si>
  <si>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</si>
  <si>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</si>
  <si>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</si>
  <si>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</si>
  <si>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</si>
  <si>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</si>
  <si>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</si>
  <si>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</si>
  <si>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</si>
  <si>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</si>
  <si>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</si>
  <si>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</si>
  <si>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</si>
  <si>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</si>
  <si>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</si>
  <si>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</si>
  <si>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</si>
  <si>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</si>
  <si>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</si>
  <si>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</si>
  <si>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</si>
  <si>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</si>
  <si>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</si>
  <si>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</si>
  <si>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</si>
  <si>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</si>
  <si>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</si>
  <si>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</si>
  <si>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</si>
  <si>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</si>
  <si>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</si>
  <si>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</si>
  <si>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</si>
  <si>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</si>
  <si>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</si>
  <si>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</si>
  <si>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</si>
  <si>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</si>
  <si>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</si>
  <si>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</si>
  <si>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</si>
  <si>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</si>
  <si>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</si>
  <si>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</si>
  <si>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</si>
  <si>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</si>
  <si>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</si>
  <si>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</si>
  <si>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</si>
  <si>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</si>
  <si>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</si>
  <si>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</si>
  <si>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</si>
  <si>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</si>
  <si>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</si>
  <si>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</si>
  <si>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</si>
  <si>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</si>
  <si>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</si>
  <si>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</si>
  <si>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</si>
  <si>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</si>
  <si>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</si>
  <si>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</si>
  <si>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</si>
  <si>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</si>
  <si>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</si>
  <si>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</si>
  <si>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</si>
  <si>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</si>
  <si>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</si>
  <si>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</si>
  <si>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</si>
  <si>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</si>
  <si>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</si>
  <si>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</si>
  <si>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</si>
  <si>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</si>
  <si>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</si>
  <si>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С.Ф.Васильчук</t>
  </si>
  <si>
    <t>Ю.А. Кравчук</t>
  </si>
  <si>
    <t>(04134)4-16-87</t>
  </si>
  <si>
    <t>3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</si>
</sst>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&amp;L74771EC9&amp;C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178</v>
      </c>
      <c r="D6" s="96">
        <f>SUM(D7,D10,D13,D14,D15,D21,D24,D25,D18,D19,D20)</f>
        <v>151722.46</v>
      </c>
      <c r="E6" s="96">
        <f>SUM(E7,E10,E13,E14,E15,E21,E24,E25,E18,E19,E20)</f>
        <v>102</v>
      </c>
      <c r="F6" s="96">
        <f>SUM(F7,F10,F13,F14,F15,F21,F24,F25,F18,F19,F20)</f>
        <v>97672.36</v>
      </c>
      <c r="G6" s="96">
        <f>SUM(G7,G10,G13,G14,G15,G21,G24,G25,G18,G19,G20)</f>
        <v>2</v>
      </c>
      <c r="H6" s="96">
        <f>SUM(H7,H10,H13,H14,H15,H21,H24,H25,H18,H19,H20)</f>
        <v>1473.2</v>
      </c>
      <c r="I6" s="96">
        <f>SUM(I7,I10,I13,I14,I15,I21,I24,I25,I18,I19,I20)</f>
        <v>42</v>
      </c>
      <c r="J6" s="96">
        <f>SUM(J7,J10,J13,J14,J15,J21,J24,J25,J18,J19,J20)</f>
        <v>41914.6</v>
      </c>
      <c r="K6" s="96">
        <f>SUM(K7,K10,K13,K14,K15,K21,K24,K25,K18,K19,K20)</f>
        <v>35</v>
      </c>
      <c r="L6" s="96">
        <f>SUM(L7,L10,L13,L14,L15,L21,L24,L25,L18,L19,L20)</f>
        <v>24012.5</v>
      </c>
    </row>
    <row r="7" spans="1:12" ht="16.5" customHeight="1">
      <c r="A7" s="87">
        <v>2</v>
      </c>
      <c r="B7" s="90" t="s">
        <v>74</v>
      </c>
      <c r="C7" s="97">
        <v>70</v>
      </c>
      <c r="D7" s="97">
        <v>81413.86</v>
      </c>
      <c r="E7" s="97">
        <v>27</v>
      </c>
      <c r="F7" s="97">
        <v>46672.66</v>
      </c>
      <c r="G7" s="97"/>
      <c r="H7" s="97"/>
      <c r="I7" s="97">
        <v>29</v>
      </c>
      <c r="J7" s="97">
        <v>34230.6</v>
      </c>
      <c r="K7" s="97">
        <v>16</v>
      </c>
      <c r="L7" s="97">
        <v>14599.6</v>
      </c>
    </row>
    <row r="8" spans="1:12" ht="16.5" customHeight="1">
      <c r="A8" s="87">
        <v>3</v>
      </c>
      <c r="B8" s="91" t="s">
        <v>75</v>
      </c>
      <c r="C8" s="97">
        <v>23</v>
      </c>
      <c r="D8" s="97">
        <v>44183</v>
      </c>
      <c r="E8" s="97">
        <v>20</v>
      </c>
      <c r="F8" s="97">
        <v>39220</v>
      </c>
      <c r="G8" s="97"/>
      <c r="H8" s="97"/>
      <c r="I8" s="97">
        <v>1</v>
      </c>
      <c r="J8" s="97">
        <v>1921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47</v>
      </c>
      <c r="D9" s="97">
        <v>37230.86</v>
      </c>
      <c r="E9" s="97">
        <v>7</v>
      </c>
      <c r="F9" s="97">
        <v>7452.66</v>
      </c>
      <c r="G9" s="97"/>
      <c r="H9" s="97"/>
      <c r="I9" s="97">
        <v>28</v>
      </c>
      <c r="J9" s="97">
        <v>32309.6</v>
      </c>
      <c r="K9" s="97">
        <v>14</v>
      </c>
      <c r="L9" s="97">
        <v>10757.6</v>
      </c>
    </row>
    <row r="10" spans="1:12" ht="19.5" customHeight="1">
      <c r="A10" s="87">
        <v>5</v>
      </c>
      <c r="B10" s="90" t="s">
        <v>77</v>
      </c>
      <c r="C10" s="97">
        <v>44</v>
      </c>
      <c r="D10" s="97">
        <v>36883.2</v>
      </c>
      <c r="E10" s="97">
        <v>36</v>
      </c>
      <c r="F10" s="97">
        <v>27662.4</v>
      </c>
      <c r="G10" s="97">
        <v>2</v>
      </c>
      <c r="H10" s="97">
        <v>1473.2</v>
      </c>
      <c r="I10" s="97">
        <v>6</v>
      </c>
      <c r="J10" s="97">
        <v>5763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/>
      <c r="F11" s="97"/>
      <c r="G11" s="97"/>
      <c r="H11" s="97"/>
      <c r="I11" s="97">
        <v>2</v>
      </c>
      <c r="J11" s="97">
        <v>2689.4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42</v>
      </c>
      <c r="D12" s="97">
        <v>33041.2</v>
      </c>
      <c r="E12" s="97">
        <v>36</v>
      </c>
      <c r="F12" s="97">
        <v>27662.4</v>
      </c>
      <c r="G12" s="97">
        <v>2</v>
      </c>
      <c r="H12" s="97">
        <v>1473.2</v>
      </c>
      <c r="I12" s="97">
        <v>4</v>
      </c>
      <c r="J12" s="97">
        <v>3073.6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15368</v>
      </c>
      <c r="E13" s="97">
        <v>18</v>
      </c>
      <c r="F13" s="97">
        <v>13831.2</v>
      </c>
      <c r="G13" s="97"/>
      <c r="H13" s="97"/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29</v>
      </c>
      <c r="D15" s="97">
        <v>15175.9</v>
      </c>
      <c r="E15" s="97">
        <v>20</v>
      </c>
      <c r="F15" s="97">
        <v>9314</v>
      </c>
      <c r="G15" s="97"/>
      <c r="H15" s="97"/>
      <c r="I15" s="97"/>
      <c r="J15" s="97"/>
      <c r="K15" s="97">
        <v>9</v>
      </c>
      <c r="L15" s="97">
        <v>6339.3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2</v>
      </c>
      <c r="F16" s="97">
        <v>1921</v>
      </c>
      <c r="G16" s="97"/>
      <c r="H16" s="97"/>
      <c r="I16" s="97"/>
      <c r="J16" s="97"/>
      <c r="K16" s="97">
        <v>5</v>
      </c>
      <c r="L16" s="97">
        <v>4802.5</v>
      </c>
    </row>
    <row r="17" spans="1:12" ht="21" customHeight="1">
      <c r="A17" s="87">
        <v>12</v>
      </c>
      <c r="B17" s="91" t="s">
        <v>79</v>
      </c>
      <c r="C17" s="97">
        <v>22</v>
      </c>
      <c r="D17" s="97">
        <v>8452.4</v>
      </c>
      <c r="E17" s="97">
        <v>18</v>
      </c>
      <c r="F17" s="97">
        <v>7393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105</v>
      </c>
      <c r="C18" s="97">
        <v>15</v>
      </c>
      <c r="D18" s="97">
        <v>2881.5</v>
      </c>
      <c r="E18" s="97">
        <v>1</v>
      </c>
      <c r="F18" s="97">
        <v>192.1</v>
      </c>
      <c r="G18" s="97"/>
      <c r="H18" s="97"/>
      <c r="I18" s="97">
        <v>6</v>
      </c>
      <c r="J18" s="97">
        <v>1152.6</v>
      </c>
      <c r="K18" s="97">
        <v>8</v>
      </c>
      <c r="L18" s="97">
        <v>1536.8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3</v>
      </c>
      <c r="D39" s="96">
        <f>SUM(D40,D47,D48,D49)</f>
        <v>5763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2305.2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5763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2305.2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5763</v>
      </c>
      <c r="E44" s="97"/>
      <c r="F44" s="97"/>
      <c r="G44" s="97"/>
      <c r="H44" s="97"/>
      <c r="I44" s="97">
        <v>3</v>
      </c>
      <c r="J44" s="97">
        <v>2305.2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3</v>
      </c>
      <c r="D45" s="97">
        <v>5763</v>
      </c>
      <c r="E45" s="97"/>
      <c r="F45" s="97"/>
      <c r="G45" s="97"/>
      <c r="H45" s="97"/>
      <c r="I45" s="97">
        <v>3</v>
      </c>
      <c r="J45" s="97">
        <v>2305.2</v>
      </c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17</v>
      </c>
      <c r="D50" s="96">
        <f>SUM(D51:D54)</f>
        <v>265.07</v>
      </c>
      <c r="E50" s="96">
        <f>SUM(E51:E54)</f>
        <v>17</v>
      </c>
      <c r="F50" s="96">
        <f>SUM(F51:F54)</f>
        <v>265.17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126.76</v>
      </c>
      <c r="E51" s="97">
        <v>14</v>
      </c>
      <c r="F51" s="97">
        <v>126.87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23.05</v>
      </c>
      <c r="E54" s="97">
        <v>1</v>
      </c>
      <c r="F54" s="97">
        <v>23.04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110</v>
      </c>
      <c r="D55" s="96">
        <v>42262</v>
      </c>
      <c r="E55" s="96"/>
      <c r="F55" s="96"/>
      <c r="G55" s="96"/>
      <c r="H55" s="96"/>
      <c r="I55" s="96">
        <v>109</v>
      </c>
      <c r="J55" s="96">
        <v>41877.8</v>
      </c>
      <c r="K55" s="97">
        <v>1</v>
      </c>
      <c r="L55" s="96">
        <v>384.2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308</v>
      </c>
      <c r="D56" s="96">
        <f t="shared" si="0"/>
        <v>200012.53</v>
      </c>
      <c r="E56" s="96">
        <f t="shared" si="0"/>
        <v>119</v>
      </c>
      <c r="F56" s="96">
        <f t="shared" si="0"/>
        <v>97937.53</v>
      </c>
      <c r="G56" s="96">
        <f t="shared" si="0"/>
        <v>2</v>
      </c>
      <c r="H56" s="96">
        <f t="shared" si="0"/>
        <v>1473.2</v>
      </c>
      <c r="I56" s="96">
        <f t="shared" si="0"/>
        <v>154</v>
      </c>
      <c r="J56" s="96">
        <f t="shared" si="0"/>
        <v>86097.6</v>
      </c>
      <c r="K56" s="96">
        <f t="shared" si="0"/>
        <v>36</v>
      </c>
      <c r="L56" s="96">
        <f t="shared" si="0"/>
        <v>24396.7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&amp;L74771EC9&amp;CФорма № 10, Підрозділ: Черняхівський районний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34</v>
      </c>
      <c r="F4" s="93">
        <f>SUM(F5:F24)</f>
        <v>22859.9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13447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2689.4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3</v>
      </c>
      <c r="F17" s="95">
        <v>1152.6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4802.5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&amp;L74771EC9&amp;CФорма № 10, Підрозділ: Черняхівський районний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2019-04-16T07:58:11Z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7257039F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