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<sst xmlns="http://schemas.openxmlformats.org/spreadsheetml/2006/main" count="154" uniqueCount="127">
  <si>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</si>
  <si>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</si>
  <si>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</si>
  <si>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</si>
  <si>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</si>
  <si>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</si>
  <si>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</si>
  <si>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</si>
  <si>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</si>
  <si>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</si>
  <si>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</si>
  <si>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</si>
  <si>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</si>
  <si>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</si>
  <si>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</si>
  <si>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</si>
  <si>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</si>
  <si>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</si>
  <si>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</si>
  <si>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</si>
  <si>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</si>
  <si>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</si>
  <si>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</si>
  <si>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</si>
  <si>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</si>
  <si>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</si>
  <si>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</si>
  <si>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</si>
  <si>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</si>
  <si>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</si>
  <si>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</si>
  <si>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</si>
  <si>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</si>
  <si>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</si>
  <si>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</si>
  <si>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</si>
  <si>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</si>
  <si>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</si>
  <si>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</si>
  <si>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</si>
  <si>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</si>
  <si>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</si>
  <si>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</si>
  <si>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</si>
  <si>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</si>
  <si>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</si>
  <si>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</si>
  <si>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</si>
  <si>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</si>
  <si>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</si>
  <si>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</si>
  <si>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</si>
  <si>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</si>
  <si>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</si>
  <si>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</si>
  <si>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</si>
  <si>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</si>
  <si>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</si>
  <si>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</si>
  <si>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</si>
  <si>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</si>
  <si>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</si>
  <si>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</si>
  <si>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</si>
  <si>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</si>
  <si>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</si>
  <si>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</si>
  <si>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</si>
  <si>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</si>
  <si>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</si>
  <si>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</si>
  <si>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</si>
  <si>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</si>
  <si>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</si>
  <si>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</si>
  <si>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</si>
  <si>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</si>
  <si>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</si>
  <si>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</si>
  <si>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</si>
  <si>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</si>
  <si>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</si>
  <si>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</si>
  <si>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</si>
  <si>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</si>
  <si>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</si>
  <si>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</si>
  <si>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</si>
  <si>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</si>
  <si>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</si>
  <si>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</si>
  <si>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</si>
  <si>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</si>
  <si>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</si>
  <si>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</si>
  <si>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</si>
  <si>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</si>
  <si>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</si>
  <si>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</si>
  <si>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</si>
  <si>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</si>
  <si>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</si>
  <si>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</si>
  <si>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</si>
  <si>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</si>
  <si>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</si>
  <si>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</si>
  <si>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</si>
  <si>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</si>
  <si>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</si>
  <si>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</si>
  <si>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</si>
  <si>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</si>
  <si>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</si>
  <si>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</si>
  <si>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</si>
  <si>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</si>
  <si>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</si>
  <si>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</si>
  <si>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Черняхівський районний суд Житомирської області</t>
  </si>
  <si>
    <t>12301. Житомирська область.смт. Черняхів</t>
  </si>
  <si>
    <t>вул. Слобідська</t>
  </si>
  <si>
    <t/>
  </si>
  <si>
    <t>Є.Б. Бруховський</t>
  </si>
  <si>
    <t>Ю.А. Кравчук</t>
  </si>
  <si>
    <t>(04134) - 4-16-87</t>
  </si>
  <si>
    <t>3 квітня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</si>
</sst>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&amp;LC9F359DE&amp;C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140</v>
      </c>
      <c r="D6" s="96">
        <f>SUM(D7,D10,D13,D14,D15,D21,D24,D25,D18,D19,D20)</f>
        <v>144199.05</v>
      </c>
      <c r="E6" s="96">
        <f>SUM(E7,E10,E13,E14,E15,E21,E24,E25,E18,E19,E20)</f>
        <v>87</v>
      </c>
      <c r="F6" s="96">
        <f>SUM(F7,F10,F13,F14,F15,F21,F24,F25,F18,F19,F20)</f>
        <v>97285.96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25</v>
      </c>
      <c r="J6" s="96">
        <f>SUM(J7,J10,J13,J14,J15,J21,J24,J25,J18,J19,J20)</f>
        <v>18966.800000000003</v>
      </c>
      <c r="K6" s="96">
        <f>SUM(K7,K10,K13,K14,K15,K21,K24,K25,K18,K19,K20)</f>
        <v>34</v>
      </c>
      <c r="L6" s="96">
        <f>SUM(L7,L10,L13,L14,L15,L21,L24,L25,L18,L19,L20)</f>
        <v>32265.7</v>
      </c>
    </row>
    <row r="7" spans="1:12" ht="16.5" customHeight="1">
      <c r="A7" s="87">
        <v>2</v>
      </c>
      <c r="B7" s="90" t="s">
        <v>74</v>
      </c>
      <c r="C7" s="97">
        <v>53</v>
      </c>
      <c r="D7" s="97">
        <v>83346.15</v>
      </c>
      <c r="E7" s="97">
        <v>30</v>
      </c>
      <c r="F7" s="97">
        <v>54336.76</v>
      </c>
      <c r="G7" s="97"/>
      <c r="H7" s="97"/>
      <c r="I7" s="97">
        <v>8</v>
      </c>
      <c r="J7" s="97">
        <v>9767.4</v>
      </c>
      <c r="K7" s="97">
        <v>17</v>
      </c>
      <c r="L7" s="97">
        <v>24383.2</v>
      </c>
    </row>
    <row r="8" spans="1:12" ht="16.5" customHeight="1">
      <c r="A8" s="87">
        <v>3</v>
      </c>
      <c r="B8" s="91" t="s">
        <v>75</v>
      </c>
      <c r="C8" s="97">
        <v>25</v>
      </c>
      <c r="D8" s="97">
        <v>55377.67</v>
      </c>
      <c r="E8" s="97">
        <v>18</v>
      </c>
      <c r="F8" s="97">
        <v>38561.67</v>
      </c>
      <c r="G8" s="97"/>
      <c r="H8" s="97"/>
      <c r="I8" s="97"/>
      <c r="J8" s="97"/>
      <c r="K8" s="97">
        <v>8</v>
      </c>
      <c r="L8" s="97">
        <v>16816</v>
      </c>
    </row>
    <row r="9" spans="1:12" ht="16.5" customHeight="1">
      <c r="A9" s="87">
        <v>4</v>
      </c>
      <c r="B9" s="91" t="s">
        <v>76</v>
      </c>
      <c r="C9" s="97">
        <v>28</v>
      </c>
      <c r="D9" s="97">
        <v>27968.48</v>
      </c>
      <c r="E9" s="97">
        <v>12</v>
      </c>
      <c r="F9" s="97">
        <v>15775.09</v>
      </c>
      <c r="G9" s="97"/>
      <c r="H9" s="97"/>
      <c r="I9" s="97">
        <v>8</v>
      </c>
      <c r="J9" s="97">
        <v>9767.4</v>
      </c>
      <c r="K9" s="97">
        <v>9</v>
      </c>
      <c r="L9" s="97">
        <v>7567.2</v>
      </c>
    </row>
    <row r="10" spans="1:12" ht="19.5" customHeight="1">
      <c r="A10" s="87">
        <v>5</v>
      </c>
      <c r="B10" s="90" t="s">
        <v>77</v>
      </c>
      <c r="C10" s="97">
        <v>39</v>
      </c>
      <c r="D10" s="97">
        <v>38256.4</v>
      </c>
      <c r="E10" s="97">
        <v>32</v>
      </c>
      <c r="F10" s="97">
        <v>29286.2</v>
      </c>
      <c r="G10" s="97"/>
      <c r="H10" s="97"/>
      <c r="I10" s="97">
        <v>4</v>
      </c>
      <c r="J10" s="97">
        <v>3393.2</v>
      </c>
      <c r="K10" s="97">
        <v>6</v>
      </c>
      <c r="L10" s="97">
        <v>5044.8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6306</v>
      </c>
      <c r="E11" s="97">
        <v>1</v>
      </c>
      <c r="F11" s="97">
        <v>768.4</v>
      </c>
      <c r="G11" s="97"/>
      <c r="H11" s="97"/>
      <c r="I11" s="97">
        <v>2</v>
      </c>
      <c r="J11" s="97">
        <v>2272.4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36</v>
      </c>
      <c r="D12" s="97">
        <v>31950.4</v>
      </c>
      <c r="E12" s="97">
        <v>31</v>
      </c>
      <c r="F12" s="97">
        <v>28517.8</v>
      </c>
      <c r="G12" s="97"/>
      <c r="H12" s="97"/>
      <c r="I12" s="97">
        <v>2</v>
      </c>
      <c r="J12" s="97">
        <v>1120.8</v>
      </c>
      <c r="K12" s="97">
        <v>6</v>
      </c>
      <c r="L12" s="97">
        <v>5044.8</v>
      </c>
    </row>
    <row r="13" spans="1:12" ht="15" customHeight="1">
      <c r="A13" s="87">
        <v>8</v>
      </c>
      <c r="B13" s="90" t="s">
        <v>18</v>
      </c>
      <c r="C13" s="97">
        <v>16</v>
      </c>
      <c r="D13" s="97">
        <v>13452.8</v>
      </c>
      <c r="E13" s="97">
        <v>11</v>
      </c>
      <c r="F13" s="97">
        <v>9248.8</v>
      </c>
      <c r="G13" s="97"/>
      <c r="H13" s="97"/>
      <c r="I13" s="97">
        <v>5</v>
      </c>
      <c r="J13" s="97">
        <v>3914.4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</v>
      </c>
      <c r="D15" s="97">
        <v>4204</v>
      </c>
      <c r="E15" s="97">
        <v>7</v>
      </c>
      <c r="F15" s="97">
        <v>2942.8</v>
      </c>
      <c r="G15" s="97"/>
      <c r="H15" s="97"/>
      <c r="I15" s="97"/>
      <c r="J15" s="97"/>
      <c r="K15" s="97">
        <v>3</v>
      </c>
      <c r="L15" s="97">
        <v>1261.2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9</v>
      </c>
      <c r="D17" s="97">
        <v>4204</v>
      </c>
      <c r="E17" s="97">
        <v>7</v>
      </c>
      <c r="F17" s="97">
        <v>2942.8</v>
      </c>
      <c r="G17" s="97"/>
      <c r="H17" s="97"/>
      <c r="I17" s="97"/>
      <c r="J17" s="97"/>
      <c r="K17" s="97">
        <v>3</v>
      </c>
      <c r="L17" s="97">
        <v>1261.2</v>
      </c>
    </row>
    <row r="18" spans="1:12" ht="21" customHeight="1">
      <c r="A18" s="87">
        <v>13</v>
      </c>
      <c r="B18" s="99" t="s">
        <v>104</v>
      </c>
      <c r="C18" s="97">
        <v>21</v>
      </c>
      <c r="D18" s="97">
        <v>4414.2</v>
      </c>
      <c r="E18" s="97">
        <v>7</v>
      </c>
      <c r="F18" s="97">
        <v>1471.4</v>
      </c>
      <c r="G18" s="97"/>
      <c r="H18" s="97"/>
      <c r="I18" s="97">
        <v>7</v>
      </c>
      <c r="J18" s="97">
        <v>1471.4</v>
      </c>
      <c r="K18" s="97">
        <v>7</v>
      </c>
      <c r="L18" s="97">
        <v>1471.4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/>
      <c r="F19" s="97"/>
      <c r="G19" s="97"/>
      <c r="H19" s="97"/>
      <c r="I19" s="97"/>
      <c r="J19" s="97"/>
      <c r="K19" s="97">
        <v>1</v>
      </c>
      <c r="L19" s="97">
        <v>105.1</v>
      </c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/>
      <c r="F20" s="97"/>
      <c r="G20" s="97"/>
      <c r="H20" s="97"/>
      <c r="I20" s="97">
        <v>1</v>
      </c>
      <c r="J20" s="97">
        <v>420.4</v>
      </c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840.8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840.8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840.8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840.8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840.8</v>
      </c>
      <c r="E44" s="97"/>
      <c r="F44" s="97"/>
      <c r="G44" s="97"/>
      <c r="H44" s="97"/>
      <c r="I44" s="97"/>
      <c r="J44" s="97"/>
      <c r="K44" s="97">
        <v>1</v>
      </c>
      <c r="L44" s="97">
        <v>840.8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840.8</v>
      </c>
      <c r="E46" s="97"/>
      <c r="F46" s="97"/>
      <c r="G46" s="97"/>
      <c r="H46" s="97"/>
      <c r="I46" s="97"/>
      <c r="J46" s="97"/>
      <c r="K46" s="97">
        <v>1</v>
      </c>
      <c r="L46" s="97">
        <v>840.8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21</v>
      </c>
      <c r="D50" s="96">
        <f>SUM(D51:D54)</f>
        <v>416.23</v>
      </c>
      <c r="E50" s="96">
        <f>SUM(E51:E54)</f>
        <v>21</v>
      </c>
      <c r="F50" s="96">
        <f>SUM(F51:F54)</f>
        <v>438.62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19</v>
      </c>
      <c r="D51" s="97">
        <v>346.86</v>
      </c>
      <c r="E51" s="97">
        <v>19</v>
      </c>
      <c r="F51" s="97">
        <v>369.12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6.31</v>
      </c>
      <c r="E53" s="97">
        <v>1</v>
      </c>
      <c r="F53" s="97">
        <v>6.4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153</v>
      </c>
      <c r="D55" s="96">
        <v>64321.2000000002</v>
      </c>
      <c r="E55" s="96"/>
      <c r="F55" s="96"/>
      <c r="G55" s="96"/>
      <c r="H55" s="96"/>
      <c r="I55" s="96">
        <v>151</v>
      </c>
      <c r="J55" s="96">
        <v>62899.2000000001</v>
      </c>
      <c r="K55" s="97">
        <v>2</v>
      </c>
      <c r="L55" s="96">
        <v>840.8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315</v>
      </c>
      <c r="D56" s="96">
        <f t="shared" si="0"/>
        <v>209777.2800000002</v>
      </c>
      <c r="E56" s="96">
        <f t="shared" si="0"/>
        <v>108</v>
      </c>
      <c r="F56" s="96">
        <f t="shared" si="0"/>
        <v>97724.58</v>
      </c>
      <c r="G56" s="96">
        <f t="shared" si="0"/>
        <v>0</v>
      </c>
      <c r="H56" s="96">
        <f t="shared" si="0"/>
        <v>0</v>
      </c>
      <c r="I56" s="96">
        <f t="shared" si="0"/>
        <v>176</v>
      </c>
      <c r="J56" s="96">
        <f t="shared" si="0"/>
        <v>81866.0000000001</v>
      </c>
      <c r="K56" s="96">
        <f t="shared" si="0"/>
        <v>37</v>
      </c>
      <c r="L56" s="96">
        <f t="shared" si="0"/>
        <v>33947.3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&amp;LC9F359DE&amp;CФорма № 10, Підрозділ: Черняхівський районний суд Житомирської області,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35</v>
      </c>
      <c r="F4" s="93">
        <f>SUM(F5:F25)</f>
        <v>32686.1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22</v>
      </c>
      <c r="F7" s="95">
        <v>22911.8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2102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9</v>
      </c>
      <c r="F13" s="95">
        <v>5570.3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1261.2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&amp;LC9F359DE&amp;CФорма № 10, Підрозділ: Черняхівський районний суд Житомирської області,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2020-04-16T07:45:53Z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10_00293_1.2020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AD90B448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