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<sst xmlns="http://schemas.openxmlformats.org/spreadsheetml/2006/main" count="1876" uniqueCount="1035">
  <si>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</si>
  <si>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</si>
  <si>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</si>
  <si>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</si>
  <si>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</si>
  <si>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</si>
  <si>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</si>
  <si>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</si>
  <si>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</si>
  <si>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</si>
  <si>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</si>
  <si>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</si>
  <si>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</si>
  <si>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</si>
  <si>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</si>
  <si>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</si>
  <si>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</si>
  <si>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</si>
  <si>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</si>
  <si>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</si>
  <si>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</si>
  <si>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</si>
  <si>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</si>
  <si>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</si>
  <si>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</si>
  <si>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</si>
  <si>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</si>
  <si>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</si>
  <si>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</si>
  <si>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</si>
  <si>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</si>
  <si>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</si>
  <si>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</si>
  <si>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</si>
  <si>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</si>
  <si>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</si>
  <si>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</si>
  <si>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</si>
  <si>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</si>
  <si>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</si>
  <si>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</si>
  <si>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</si>
  <si>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</si>
  <si>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</si>
  <si>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</si>
  <si>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</si>
  <si>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</si>
  <si>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</si>
  <si>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</si>
  <si>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</si>
  <si>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</si>
  <si>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</si>
  <si>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</si>
  <si>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</si>
  <si>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</si>
  <si>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</si>
  <si>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</si>
  <si>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</si>
  <si>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</si>
  <si>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</si>
  <si>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</si>
  <si>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</si>
  <si>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</si>
  <si>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</si>
  <si>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</si>
  <si>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</si>
  <si>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</si>
  <si>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</si>
  <si>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</si>
  <si>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</si>
  <si>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</si>
  <si>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</si>
  <si>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</si>
  <si>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</si>
  <si>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</si>
  <si>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</si>
  <si>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</si>
  <si>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</si>
  <si>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</si>
  <si>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</si>
  <si>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</si>
  <si>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</si>
  <si>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</si>
  <si>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</si>
  <si>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</si>
  <si>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</si>
  <si>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</si>
  <si>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</si>
  <si>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</si>
  <si>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</si>
  <si>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</si>
  <si>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</si>
  <si>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</si>
  <si>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</si>
  <si>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</si>
  <si>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</si>
  <si>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</si>
  <si>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</si>
  <si>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</si>
  <si>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</si>
  <si>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</si>
  <si>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</si>
  <si>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</si>
  <si>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</si>
  <si>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</si>
  <si>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</si>
  <si>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</si>
  <si>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</si>
  <si>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</si>
  <si>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</si>
  <si>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</si>
  <si>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</si>
  <si>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</si>
  <si>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</si>
  <si>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</si>
  <si>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</si>
  <si>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</si>
  <si>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</si>
  <si>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</si>
  <si>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</si>
  <si>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</si>
  <si>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</si>
  <si>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</si>
  <si>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</si>
  <si>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</si>
  <si>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</si>
  <si>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</si>
  <si>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</si>
  <si>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</si>
  <si>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</si>
  <si>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</si>
  <si>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</si>
  <si>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</si>
  <si>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</si>
  <si>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</si>
  <si>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</si>
  <si>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</si>
  <si>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</si>
  <si>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</si>
  <si>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</si>
  <si>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</si>
  <si>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</si>
  <si>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</si>
  <si>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</si>
  <si>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</si>
  <si>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</si>
  <si>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</si>
  <si>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</si>
  <si>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</si>
  <si>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</si>
  <si>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</si>
  <si>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</si>
  <si>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</si>
  <si>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</si>
  <si>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</si>
  <si>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</si>
  <si>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</si>
  <si>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</si>
  <si>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</si>
  <si>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</si>
  <si>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</si>
  <si>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</si>
  <si>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</si>
  <si>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</si>
  <si>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</si>
  <si>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</si>
  <si>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</si>
  <si>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</si>
  <si>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</si>
  <si>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</si>
  <si>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</si>
  <si>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</si>
  <si>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</si>
  <si>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</si>
  <si>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</si>
  <si>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</si>
  <si>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</si>
  <si>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</si>
  <si>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</si>
  <si>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</si>
  <si>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</si>
  <si>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</si>
  <si>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</si>
  <si>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</si>
  <si>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</si>
  <si>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</si>
  <si>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</si>
  <si>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</si>
  <si>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</si>
  <si>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</si>
  <si>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</si>
  <si>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</si>
  <si>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</si>
  <si>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</si>
  <si>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</si>
  <si>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</si>
  <si>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</si>
  <si>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</si>
  <si>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</si>
  <si>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</si>
  <si>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</si>
  <si>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</si>
  <si>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</si>
  <si>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</si>
  <si>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</si>
  <si>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</si>
  <si>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</si>
  <si>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</si>
  <si>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</si>
  <si>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</si>
  <si>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</si>
  <si>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</si>
  <si>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</si>
  <si>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</si>
  <si>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</si>
  <si>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</si>
  <si>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</si>
  <si>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</si>
  <si>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</si>
  <si>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</si>
  <si>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</si>
  <si>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</si>
  <si>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</si>
  <si>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</si>
  <si>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</si>
  <si>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</si>
  <si>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</si>
  <si>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</si>
  <si>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</si>
  <si>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</si>
  <si>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</si>
  <si>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</si>
  <si>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</si>
  <si>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</si>
  <si>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</si>
  <si>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</si>
  <si>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</si>
  <si>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</si>
  <si>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</si>
  <si>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</si>
  <si>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</si>
  <si>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</si>
  <si>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</si>
  <si>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</si>
  <si>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</si>
  <si>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</si>
  <si>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</si>
  <si>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</si>
  <si>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</si>
  <si>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</si>
  <si>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</si>
  <si>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</si>
  <si>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</si>
  <si>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</si>
  <si>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</si>
  <si>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</si>
  <si>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</si>
  <si>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</si>
  <si>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</si>
  <si>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</si>
  <si>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</si>
  <si>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</si>
  <si>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</si>
  <si>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</si>
  <si>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</si>
  <si>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</si>
  <si>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</si>
  <si>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</si>
  <si>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</si>
  <si>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</si>
  <si>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</si>
  <si>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</si>
  <si>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</si>
  <si>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</si>
  <si>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</si>
  <si>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</si>
  <si>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</si>
  <si>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</si>
  <si>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</si>
  <si>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</si>
  <si>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</si>
  <si>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</si>
  <si>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</si>
  <si>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</si>
  <si>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</si>
  <si>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</si>
  <si>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</si>
  <si>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</si>
  <si>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</si>
  <si>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</si>
  <si>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</si>
  <si>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</si>
  <si>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</si>
  <si>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</si>
  <si>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</si>
  <si>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</si>
  <si>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</si>
  <si>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</si>
  <si>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</si>
  <si>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</si>
  <si>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</si>
  <si>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</si>
  <si>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</si>
  <si>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</si>
  <si>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</si>
  <si>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</si>
  <si>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</si>
  <si>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</si>
  <si>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</si>
  <si>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</si>
  <si>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</si>
  <si>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</si>
  <si>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</si>
  <si>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</si>
  <si>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</si>
  <si>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</si>
  <si>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</si>
  <si>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</si>
  <si>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</si>
  <si>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</si>
  <si>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</si>
  <si>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</si>
  <si>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</si>
  <si>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</si>
  <si>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</si>
  <si>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</si>
  <si>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</si>
  <si>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</si>
  <si>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</si>
  <si>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</si>
  <si>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</si>
  <si>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</si>
  <si>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</si>
  <si>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</si>
  <si>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</si>
  <si>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</si>
  <si>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</si>
  <si>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</si>
  <si>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</si>
  <si>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</si>
  <si>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</si>
  <si>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</si>
  <si>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</si>
  <si>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</si>
  <si>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</si>
  <si>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</si>
  <si>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</si>
  <si>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</si>
  <si>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</si>
  <si>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</si>
  <si>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</si>
  <si>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</si>
  <si>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</si>
  <si>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</si>
  <si>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</si>
  <si>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</si>
  <si>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</si>
  <si>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</si>
  <si>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</si>
  <si>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</si>
  <si>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</si>
  <si>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</si>
  <si>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</si>
  <si>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</si>
  <si>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</si>
  <si>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</si>
  <si>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</si>
  <si>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</si>
  <si>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</si>
  <si>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</si>
  <si>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</si>
  <si>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</si>
  <si>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</si>
  <si>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</si>
  <si>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</si>
  <si>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</si>
  <si>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</si>
  <si>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</si>
  <si>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</si>
  <si>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</si>
  <si>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</si>
  <si>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</si>
  <si>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</si>
  <si>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</si>
  <si>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</si>
  <si>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</si>
  <si>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</si>
  <si>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</si>
  <si>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</si>
  <si>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</si>
  <si>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</si>
  <si>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</si>
  <si>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</si>
  <si>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</si>
  <si>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</si>
  <si>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</si>
  <si>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</si>
  <si>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</si>
  <si>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</si>
  <si>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</si>
  <si>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</si>
  <si>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</si>
  <si>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</si>
  <si>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</si>
  <si>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</si>
  <si>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</si>
  <si>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</si>
  <si>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</si>
  <si>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</si>
  <si>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</si>
  <si>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</si>
  <si>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</si>
  <si>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</si>
  <si>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</si>
  <si>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</si>
  <si>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</si>
  <si>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</si>
  <si>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</si>
  <si>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</si>
  <si>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</si>
  <si>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</si>
  <si>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</si>
  <si>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</si>
  <si>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</si>
  <si>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</si>
  <si>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</si>
  <si>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</si>
  <si>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</si>
  <si>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</si>
  <si>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</si>
  <si>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</si>
  <si>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</si>
  <si>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</si>
  <si>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</si>
  <si>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</si>
  <si>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</si>
  <si>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</si>
  <si>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</si>
  <si>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</si>
  <si>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</si>
  <si>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</si>
  <si>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</si>
  <si>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</si>
  <si>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</si>
  <si>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</si>
  <si>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</si>
  <si>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</si>
  <si>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</si>
  <si>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</si>
  <si>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</si>
  <si>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</si>
  <si>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</si>
  <si>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</si>
  <si>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</si>
  <si>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</si>
  <si>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</si>
  <si>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</si>
  <si>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</si>
  <si>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</si>
  <si>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</si>
  <si>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</si>
  <si>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</si>
  <si>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</si>
  <si>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</si>
  <si>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</si>
  <si>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</si>
  <si>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</si>
  <si>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</si>
  <si>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</si>
  <si>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</si>
  <si>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</si>
  <si>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</si>
  <si>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</si>
  <si>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</si>
  <si>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</si>
  <si>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</si>
  <si>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</si>
  <si>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</si>
  <si>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</si>
  <si>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</si>
  <si>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</si>
  <si>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</si>
  <si>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</si>
  <si>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</si>
  <si>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</si>
  <si>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</si>
  <si>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</si>
  <si>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</si>
  <si>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</si>
  <si>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</si>
  <si>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</si>
  <si>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</si>
  <si>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</si>
  <si>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</si>
  <si>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</si>
  <si>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</si>
  <si>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</si>
  <si>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</si>
  <si>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</si>
  <si>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</si>
  <si>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</si>
  <si>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</si>
  <si>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</si>
  <si>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</si>
  <si>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</si>
  <si>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</si>
  <si>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</si>
  <si>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</si>
  <si>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</si>
  <si>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</si>
  <si>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</si>
  <si>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</si>
  <si>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</si>
  <si>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</si>
  <si>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</si>
  <si>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</si>
  <si>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</si>
  <si>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</si>
  <si>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</si>
  <si>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</si>
  <si>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</si>
  <si>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</si>
  <si>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</si>
  <si>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</si>
  <si>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</si>
  <si>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</si>
  <si>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</si>
  <si>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</si>
  <si>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</si>
  <si>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</si>
  <si>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</si>
  <si>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</si>
  <si>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</si>
  <si>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</si>
  <si>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</si>
  <si>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</si>
  <si>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</si>
  <si>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</si>
  <si>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</si>
  <si>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</si>
  <si>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</si>
  <si>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</si>
  <si>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</si>
  <si>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</si>
  <si>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</si>
  <si>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</si>
  <si>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</si>
  <si>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</si>
  <si>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</si>
  <si>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</si>
  <si>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</si>
  <si>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</si>
  <si>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</si>
  <si>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</si>
  <si>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</si>
  <si>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</si>
  <si>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</si>
  <si>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</si>
  <si>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</si>
  <si>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</si>
  <si>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</si>
  <si>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</si>
  <si>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</si>
  <si>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</si>
  <si>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</si>
  <si>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</si>
  <si>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</si>
  <si>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</si>
  <si>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</si>
  <si>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</si>
  <si>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</si>
  <si>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</si>
  <si>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</si>
  <si>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</si>
  <si>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</si>
  <si>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</si>
  <si>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</si>
  <si>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</si>
  <si>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</si>
  <si>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</si>
  <si>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</si>
  <si>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</si>
  <si>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</si>
  <si>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</si>
  <si>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</si>
  <si>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</si>
  <si>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</si>
  <si>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</si>
  <si>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</si>
  <si>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</si>
  <si>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</si>
  <si>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</si>
  <si>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</si>
  <si>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</si>
  <si>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</si>
  <si>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</si>
  <si>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</si>
  <si>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</si>
  <si>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</si>
  <si>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</si>
  <si>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</si>
  <si>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</si>
  <si>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</si>
  <si>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</si>
  <si>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</si>
  <si>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</si>
  <si>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</si>
  <si>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</si>
  <si>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</si>
  <si>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</si>
  <si>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</si>
  <si>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</si>
  <si>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</si>
  <si>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</si>
  <si>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</si>
  <si>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</si>
  <si>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</si>
  <si>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</si>
  <si>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</si>
  <si>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</si>
  <si>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</si>
  <si>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</si>
  <si>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</si>
  <si>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</si>
  <si>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</si>
  <si>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</si>
  <si>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</si>
  <si>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</si>
  <si>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</si>
  <si>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</si>
  <si>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</si>
  <si>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</si>
  <si>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</si>
  <si>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</si>
  <si>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</si>
  <si>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</si>
  <si>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</si>
  <si>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</si>
  <si>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</si>
  <si>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</si>
  <si>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</si>
  <si>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</si>
  <si>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</si>
  <si>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</si>
  <si>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</si>
  <si>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</si>
  <si>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</si>
  <si>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</si>
  <si>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</si>
  <si>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</si>
  <si>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</si>
  <si>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</si>
  <si>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</si>
  <si>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</si>
  <si>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</si>
  <si>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</si>
  <si>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</si>
  <si>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</si>
  <si>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</si>
  <si>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</si>
  <si>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</si>
  <si>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</si>
  <si>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</si>
  <si>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</si>
  <si>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</si>
  <si>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</si>
  <si>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</si>
  <si>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</si>
  <si>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</si>
  <si>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</si>
  <si>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</si>
  <si>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</si>
  <si>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</si>
  <si>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</si>
  <si>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</si>
  <si>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</si>
  <si>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</si>
  <si>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</si>
  <si>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</si>
  <si>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</si>
  <si>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</si>
  <si>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</si>
  <si>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</si>
  <si>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</si>
  <si>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</si>
  <si>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</si>
  <si>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</si>
  <si>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</si>
  <si>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</si>
  <si>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</si>
  <si>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</si>
  <si>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</si>
  <si>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</si>
  <si>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</si>
  <si>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</si>
  <si>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</si>
  <si>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</si>
  <si>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</si>
  <si>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</si>
  <si>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</si>
  <si>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</si>
  <si>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</si>
  <si>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</si>
  <si>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</si>
  <si>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</si>
  <si>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</si>
  <si>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</si>
  <si>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</si>
  <si>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</si>
  <si>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</si>
  <si>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</si>
  <si>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</si>
  <si>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</si>
  <si>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</si>
  <si>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</si>
  <si>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</si>
  <si>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</si>
  <si>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</si>
  <si>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</si>
  <si>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</si>
  <si>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</si>
  <si>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</si>
  <si>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</si>
  <si>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</si>
  <si>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</si>
  <si>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</si>
  <si>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</si>
  <si>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</si>
  <si>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</si>
  <si>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</si>
  <si>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</si>
  <si>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</si>
  <si>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</si>
  <si>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</si>
  <si>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</si>
  <si>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</si>
  <si>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</si>
  <si>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</si>
  <si>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</si>
  <si>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</si>
  <si>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</si>
  <si>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</si>
  <si>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</si>
  <si>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</si>
  <si>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</si>
  <si>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</si>
  <si>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</si>
  <si>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</si>
  <si>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</si>
  <si>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</si>
  <si>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</si>
  <si>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</si>
  <si>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</si>
  <si>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</si>
  <si>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</si>
  <si>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</si>
  <si>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</si>
  <si>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</si>
  <si>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</si>
  <si>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</si>
  <si>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</si>
  <si>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</si>
  <si>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</si>
  <si>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</si>
  <si>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</si>
  <si>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</si>
  <si>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</si>
  <si>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</si>
  <si>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</si>
  <si>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</si>
  <si>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</si>
  <si>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</si>
  <si>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</si>
  <si>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</si>
  <si>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</si>
  <si>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</si>
  <si>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</si>
  <si>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</si>
  <si>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</si>
  <si>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</si>
  <si>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</si>
  <si>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</si>
  <si>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</si>
  <si>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</si>
  <si>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</si>
  <si>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</si>
  <si>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</si>
  <si>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</si>
  <si>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</si>
  <si>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</si>
  <si>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</si>
  <si>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</si>
  <si>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</si>
  <si>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</si>
  <si>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</si>
  <si>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</si>
  <si>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</si>
  <si>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</si>
  <si>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</si>
  <si>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</si>
  <si>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</si>
  <si>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</si>
  <si>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</si>
  <si>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</si>
  <si>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</si>
  <si>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</si>
  <si>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</si>
  <si>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</si>
  <si>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</si>
  <si>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</si>
  <si>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</si>
  <si>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</si>
  <si>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</si>
  <si>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</si>
  <si>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</si>
  <si>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</si>
  <si>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</si>
  <si>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</si>
  <si>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</si>
  <si>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</si>
  <si>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</si>
  <si>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</si>
  <si>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</si>
  <si>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</si>
  <si>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</si>
  <si>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</si>
  <si>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</si>
  <si>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</si>
  <si>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</si>
  <si>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</si>
  <si>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</si>
  <si>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</si>
  <si>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</si>
  <si>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</si>
  <si>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</si>
  <si>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</si>
  <si>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</si>
  <si>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</si>
  <si>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</si>
  <si>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</si>
  <si>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</si>
  <si>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</si>
  <si>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</si>
  <si>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</si>
  <si>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</si>
  <si>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</si>
  <si>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</si>
  <si>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</si>
  <si>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</si>
  <si>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</si>
  <si>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</si>
  <si>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</si>
  <si>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</si>
  <si>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</si>
  <si>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</si>
  <si>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</si>
  <si>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</si>
  <si>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</si>
  <si>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</si>
  <si>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</si>
  <si>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</si>
  <si>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</si>
  <si>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</si>
  <si>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</si>
  <si>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</si>
  <si>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</si>
  <si>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</si>
  <si>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</si>
  <si>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</si>
  <si>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</si>
  <si>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</si>
  <si>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</si>
  <si>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</si>
  <si>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</si>
  <si>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</si>
  <si>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</si>
  <si>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</si>
  <si>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</si>
  <si>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</si>
  <si>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</si>
  <si>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</si>
  <si>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</si>
  <si>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</si>
  <si>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</si>
  <si>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</si>
  <si>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</si>
  <si>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</si>
  <si>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</si>
  <si>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</si>
  <si>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</si>
  <si>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</si>
  <si>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</si>
  <si>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</si>
  <si>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</si>
  <si>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</si>
  <si>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</si>
  <si>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</si>
  <si>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</si>
  <si>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</si>
  <si>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</si>
  <si>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</si>
  <si>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</si>
  <si>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</si>
  <si>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</si>
  <si>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</si>
  <si>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</si>
  <si>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</si>
  <si>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</si>
  <si>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</si>
  <si>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</si>
  <si>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</si>
  <si>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</si>
  <si>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</si>
  <si>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</si>
  <si>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</si>
  <si>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</si>
  <si>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</si>
  <si>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</si>
  <si>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</si>
  <si>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</si>
  <si>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</si>
  <si>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</si>
  <si>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</si>
  <si>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</si>
  <si>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</si>
  <si>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</si>
  <si>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</si>
  <si>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</si>
  <si>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</si>
  <si>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</si>
  <si>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</si>
  <si>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</si>
  <si>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</si>
  <si>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</si>
  <si>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</si>
  <si>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</si>
  <si>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</si>
  <si>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</si>
  <si>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</si>
  <si>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</si>
  <si>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</si>
  <si>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</si>
  <si>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</si>
  <si>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</si>
  <si>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</si>
  <si>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</si>
  <si>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</si>
  <si>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</si>
  <si>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</si>
  <si>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</si>
  <si>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</si>
  <si>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</si>
  <si>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</si>
  <si>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</si>
  <si>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</si>
  <si>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</si>
  <si>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</si>
  <si>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</si>
  <si>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</si>
  <si>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</si>
  <si>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</si>
  <si>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</si>
  <si>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</si>
  <si>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</si>
  <si>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</si>
  <si>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</si>
  <si>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</si>
  <si>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</si>
  <si>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</si>
  <si>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</si>
  <si>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</si>
  <si>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</si>
  <si>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</si>
  <si>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</si>
  <si>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</si>
  <si>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</si>
  <si>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</si>
  <si>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</si>
  <si>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</si>
  <si>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</si>
  <si>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</si>
  <si>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</si>
  <si>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</si>
  <si>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</si>
  <si>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</si>
  <si>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</si>
  <si>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</si>
  <si>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</si>
  <si>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</si>
  <si>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</si>
  <si>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</si>
  <si>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</si>
  <si>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</si>
  <si>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</si>
  <si>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</si>
  <si>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</si>
  <si>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</si>
  <si>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</si>
  <si>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</si>
  <si>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</si>
  <si>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</si>
  <si>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</si>
  <si>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</si>
  <si>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</si>
  <si>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</si>
  <si>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</si>
  <si>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</si>
  <si>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</si>
  <si>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</si>
  <si>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</si>
  <si>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</si>
  <si>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</si>
  <si>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</si>
  <si>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</si>
  <si>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</si>
  <si>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</si>
  <si>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</si>
  <si>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</si>
  <si>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</si>
  <si>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</si>
  <si>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</si>
  <si>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</si>
  <si>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</si>
  <si>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</si>
  <si>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</si>
  <si>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</si>
  <si>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Черняхівський районний суд Житомирської області</t>
  </si>
  <si>
    <t>12301. Житомирська область.смт. Черняхів</t>
  </si>
  <si>
    <t>вул. Слобідська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</si>
  <si>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</si>
  <si>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</si>
  <si>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Є.Б. Бруховський</t>
  </si>
  <si>
    <t>М.М. Біготська</t>
  </si>
  <si>
    <t>(04134) 4-16-87</t>
  </si>
  <si>
    <t>15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</si>
</sst>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&amp;LECD0BC18&amp;C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54</v>
      </c>
      <c r="E17" s="241">
        <v>24</v>
      </c>
      <c r="F17" s="172">
        <v>55</v>
      </c>
      <c r="G17" s="237"/>
      <c r="H17" s="241">
        <v>19</v>
      </c>
      <c r="I17" s="241">
        <v>4</v>
      </c>
      <c r="J17" s="241"/>
      <c r="K17" s="241">
        <v>1</v>
      </c>
      <c r="L17" s="241"/>
      <c r="M17" s="241"/>
      <c r="N17" s="241">
        <v>9</v>
      </c>
      <c r="O17" s="241">
        <v>6</v>
      </c>
      <c r="P17" s="241"/>
      <c r="Q17" s="241"/>
      <c r="R17" s="236">
        <v>4</v>
      </c>
      <c r="S17" s="236"/>
      <c r="T17" s="236"/>
      <c r="U17" s="236">
        <v>9</v>
      </c>
      <c r="V17" s="236"/>
      <c r="W17" s="236"/>
      <c r="X17" s="236"/>
      <c r="Y17" s="236"/>
      <c r="Z17" s="236">
        <v>7</v>
      </c>
      <c r="AA17" s="241">
        <v>35</v>
      </c>
      <c r="AB17" s="236">
        <v>35</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1</v>
      </c>
      <c r="E18" s="241"/>
      <c r="F18" s="172">
        <v>1</v>
      </c>
      <c r="G18" s="237"/>
      <c r="H18" s="241">
        <v>1</v>
      </c>
      <c r="I18" s="241"/>
      <c r="J18" s="241"/>
      <c r="K18" s="241"/>
      <c r="L18" s="241"/>
      <c r="M18" s="241"/>
      <c r="N18" s="241"/>
      <c r="O18" s="241">
        <v>1</v>
      </c>
      <c r="P18" s="241"/>
      <c r="Q18" s="241"/>
      <c r="R18" s="236"/>
      <c r="S18" s="236"/>
      <c r="T18" s="236"/>
      <c r="U18" s="236"/>
      <c r="V18" s="236"/>
      <c r="W18" s="236"/>
      <c r="X18" s="236"/>
      <c r="Y18" s="236"/>
      <c r="Z18" s="236">
        <v>1</v>
      </c>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c r="A20" s="148">
        <v>13</v>
      </c>
      <c r="B20" s="148" t="s">
        <v>277</v>
      </c>
      <c r="C20" s="148" t="s">
        <v>276</v>
      </c>
      <c r="D20" s="240">
        <v>1</v>
      </c>
      <c r="E20" s="241"/>
      <c r="F20" s="172">
        <v>1</v>
      </c>
      <c r="G20" s="237"/>
      <c r="H20" s="241">
        <v>1</v>
      </c>
      <c r="I20" s="241">
        <v>1</v>
      </c>
      <c r="J20" s="241"/>
      <c r="K20" s="241">
        <v>1</v>
      </c>
      <c r="L20" s="241"/>
      <c r="M20" s="241"/>
      <c r="N20" s="241"/>
      <c r="O20" s="241"/>
      <c r="P20" s="241"/>
      <c r="Q20" s="241"/>
      <c r="R20" s="236">
        <v>1</v>
      </c>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11</v>
      </c>
      <c r="E24" s="241">
        <v>2</v>
      </c>
      <c r="F24" s="172">
        <v>12</v>
      </c>
      <c r="G24" s="237"/>
      <c r="H24" s="241">
        <v>5</v>
      </c>
      <c r="I24" s="241">
        <v>1</v>
      </c>
      <c r="J24" s="241"/>
      <c r="K24" s="241"/>
      <c r="L24" s="241"/>
      <c r="M24" s="241"/>
      <c r="N24" s="241"/>
      <c r="O24" s="241">
        <v>4</v>
      </c>
      <c r="P24" s="241"/>
      <c r="Q24" s="241"/>
      <c r="R24" s="236">
        <v>1</v>
      </c>
      <c r="S24" s="236"/>
      <c r="T24" s="236"/>
      <c r="U24" s="236"/>
      <c r="V24" s="236"/>
      <c r="W24" s="236"/>
      <c r="X24" s="236"/>
      <c r="Y24" s="236"/>
      <c r="Z24" s="236">
        <v>5</v>
      </c>
      <c r="AA24" s="241">
        <v>6</v>
      </c>
      <c r="AB24" s="236">
        <v>6</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7</v>
      </c>
      <c r="E25" s="241">
        <v>2</v>
      </c>
      <c r="F25" s="172">
        <v>7</v>
      </c>
      <c r="G25" s="237"/>
      <c r="H25" s="241"/>
      <c r="I25" s="241"/>
      <c r="J25" s="241"/>
      <c r="K25" s="241"/>
      <c r="L25" s="241"/>
      <c r="M25" s="241"/>
      <c r="N25" s="241"/>
      <c r="O25" s="241"/>
      <c r="P25" s="241"/>
      <c r="Q25" s="241"/>
      <c r="R25" s="236"/>
      <c r="S25" s="236"/>
      <c r="T25" s="236"/>
      <c r="U25" s="236"/>
      <c r="V25" s="236"/>
      <c r="W25" s="236"/>
      <c r="X25" s="236"/>
      <c r="Y25" s="236"/>
      <c r="Z25" s="236"/>
      <c r="AA25" s="241">
        <v>7</v>
      </c>
      <c r="AB25" s="236">
        <v>7</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29</v>
      </c>
      <c r="E28" s="241">
        <v>15</v>
      </c>
      <c r="F28" s="172">
        <v>29</v>
      </c>
      <c r="G28" s="237"/>
      <c r="H28" s="241">
        <v>12</v>
      </c>
      <c r="I28" s="241">
        <v>2</v>
      </c>
      <c r="J28" s="241"/>
      <c r="K28" s="241"/>
      <c r="L28" s="241"/>
      <c r="M28" s="241"/>
      <c r="N28" s="241">
        <v>9</v>
      </c>
      <c r="O28" s="241">
        <v>1</v>
      </c>
      <c r="P28" s="241"/>
      <c r="Q28" s="241"/>
      <c r="R28" s="236">
        <v>2</v>
      </c>
      <c r="S28" s="236"/>
      <c r="T28" s="236"/>
      <c r="U28" s="236">
        <v>9</v>
      </c>
      <c r="V28" s="236"/>
      <c r="W28" s="236"/>
      <c r="X28" s="236"/>
      <c r="Y28" s="236"/>
      <c r="Z28" s="236">
        <v>1</v>
      </c>
      <c r="AA28" s="241">
        <v>17</v>
      </c>
      <c r="AB28" s="236">
        <v>17</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5</v>
      </c>
      <c r="E30" s="251">
        <v>5</v>
      </c>
      <c r="F30" s="252">
        <v>5</v>
      </c>
      <c r="G30" s="253"/>
      <c r="H30" s="251"/>
      <c r="I30" s="251"/>
      <c r="J30" s="251"/>
      <c r="K30" s="251"/>
      <c r="L30" s="251"/>
      <c r="M30" s="251"/>
      <c r="N30" s="251"/>
      <c r="O30" s="251"/>
      <c r="P30" s="251"/>
      <c r="Q30" s="251"/>
      <c r="R30" s="254"/>
      <c r="S30" s="254"/>
      <c r="T30" s="254"/>
      <c r="U30" s="254"/>
      <c r="V30" s="254"/>
      <c r="W30" s="254"/>
      <c r="X30" s="254"/>
      <c r="Y30" s="254"/>
      <c r="Z30" s="254"/>
      <c r="AA30" s="251">
        <v>5</v>
      </c>
      <c r="AB30" s="254">
        <v>5</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6</v>
      </c>
      <c r="E67" s="241">
        <v>3</v>
      </c>
      <c r="F67" s="172">
        <v>6</v>
      </c>
      <c r="G67" s="237"/>
      <c r="H67" s="241">
        <v>1</v>
      </c>
      <c r="I67" s="241">
        <v>1</v>
      </c>
      <c r="J67" s="241"/>
      <c r="K67" s="241"/>
      <c r="L67" s="241"/>
      <c r="M67" s="241"/>
      <c r="N67" s="241"/>
      <c r="O67" s="241"/>
      <c r="P67" s="241"/>
      <c r="Q67" s="241"/>
      <c r="R67" s="236">
        <v>1</v>
      </c>
      <c r="S67" s="236"/>
      <c r="T67" s="236"/>
      <c r="U67" s="236"/>
      <c r="V67" s="236"/>
      <c r="W67" s="236"/>
      <c r="X67" s="236"/>
      <c r="Y67" s="236"/>
      <c r="Z67" s="236"/>
      <c r="AA67" s="241">
        <v>5</v>
      </c>
      <c r="AB67" s="236">
        <v>5</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2</v>
      </c>
      <c r="E76" s="241">
        <v>1</v>
      </c>
      <c r="F76" s="172">
        <v>2</v>
      </c>
      <c r="G76" s="237"/>
      <c r="H76" s="241"/>
      <c r="I76" s="241"/>
      <c r="J76" s="241"/>
      <c r="K76" s="241"/>
      <c r="L76" s="241"/>
      <c r="M76" s="241"/>
      <c r="N76" s="241"/>
      <c r="O76" s="241"/>
      <c r="P76" s="241"/>
      <c r="Q76" s="241"/>
      <c r="R76" s="236"/>
      <c r="S76" s="236"/>
      <c r="T76" s="236"/>
      <c r="U76" s="236"/>
      <c r="V76" s="236"/>
      <c r="W76" s="236"/>
      <c r="X76" s="236"/>
      <c r="Y76" s="236"/>
      <c r="Z76" s="236"/>
      <c r="AA76" s="241">
        <v>2</v>
      </c>
      <c r="AB76" s="236">
        <v>2</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4</v>
      </c>
      <c r="E78" s="241">
        <v>2</v>
      </c>
      <c r="F78" s="172">
        <v>4</v>
      </c>
      <c r="G78" s="237"/>
      <c r="H78" s="241">
        <v>1</v>
      </c>
      <c r="I78" s="241">
        <v>1</v>
      </c>
      <c r="J78" s="241"/>
      <c r="K78" s="241"/>
      <c r="L78" s="241"/>
      <c r="M78" s="241"/>
      <c r="N78" s="241"/>
      <c r="O78" s="241"/>
      <c r="P78" s="241"/>
      <c r="Q78" s="241"/>
      <c r="R78" s="236">
        <v>1</v>
      </c>
      <c r="S78" s="236"/>
      <c r="T78" s="236"/>
      <c r="U78" s="236"/>
      <c r="V78" s="236"/>
      <c r="W78" s="236"/>
      <c r="X78" s="236"/>
      <c r="Y78" s="236"/>
      <c r="Z78" s="236"/>
      <c r="AA78" s="241">
        <v>3</v>
      </c>
      <c r="AB78" s="236">
        <v>3</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99</v>
      </c>
      <c r="E99" s="241">
        <v>45</v>
      </c>
      <c r="F99" s="172">
        <v>136</v>
      </c>
      <c r="G99" s="237"/>
      <c r="H99" s="241">
        <v>12</v>
      </c>
      <c r="I99" s="241">
        <v>7</v>
      </c>
      <c r="J99" s="241">
        <v>1</v>
      </c>
      <c r="K99" s="241"/>
      <c r="L99" s="241"/>
      <c r="M99" s="241"/>
      <c r="N99" s="241">
        <v>3</v>
      </c>
      <c r="O99" s="241">
        <v>2</v>
      </c>
      <c r="P99" s="241"/>
      <c r="Q99" s="241"/>
      <c r="R99" s="236">
        <v>8</v>
      </c>
      <c r="S99" s="236"/>
      <c r="T99" s="236"/>
      <c r="U99" s="236">
        <v>3</v>
      </c>
      <c r="V99" s="236"/>
      <c r="W99" s="236"/>
      <c r="X99" s="236"/>
      <c r="Y99" s="236"/>
      <c r="Z99" s="236">
        <v>2</v>
      </c>
      <c r="AA99" s="241">
        <v>87</v>
      </c>
      <c r="AB99" s="236">
        <v>123</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78</v>
      </c>
      <c r="E100" s="241">
        <v>36</v>
      </c>
      <c r="F100" s="172">
        <v>110</v>
      </c>
      <c r="G100" s="237"/>
      <c r="H100" s="241">
        <v>9</v>
      </c>
      <c r="I100" s="241">
        <v>6</v>
      </c>
      <c r="J100" s="241">
        <v>1</v>
      </c>
      <c r="K100" s="241"/>
      <c r="L100" s="241"/>
      <c r="M100" s="241"/>
      <c r="N100" s="241">
        <v>2</v>
      </c>
      <c r="O100" s="241">
        <v>1</v>
      </c>
      <c r="P100" s="241"/>
      <c r="Q100" s="241"/>
      <c r="R100" s="236">
        <v>7</v>
      </c>
      <c r="S100" s="236"/>
      <c r="T100" s="236"/>
      <c r="U100" s="236">
        <v>2</v>
      </c>
      <c r="V100" s="236"/>
      <c r="W100" s="236"/>
      <c r="X100" s="236"/>
      <c r="Y100" s="236"/>
      <c r="Z100" s="236">
        <v>1</v>
      </c>
      <c r="AA100" s="241">
        <v>69</v>
      </c>
      <c r="AB100" s="236">
        <v>100</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11</v>
      </c>
      <c r="E101" s="241">
        <v>5</v>
      </c>
      <c r="F101" s="172">
        <v>15</v>
      </c>
      <c r="G101" s="237"/>
      <c r="H101" s="241"/>
      <c r="I101" s="241"/>
      <c r="J101" s="241"/>
      <c r="K101" s="241"/>
      <c r="L101" s="241"/>
      <c r="M101" s="241"/>
      <c r="N101" s="241"/>
      <c r="O101" s="241"/>
      <c r="P101" s="241"/>
      <c r="Q101" s="241"/>
      <c r="R101" s="236"/>
      <c r="S101" s="236"/>
      <c r="T101" s="236"/>
      <c r="U101" s="236"/>
      <c r="V101" s="236"/>
      <c r="W101" s="236"/>
      <c r="X101" s="236"/>
      <c r="Y101" s="236"/>
      <c r="Z101" s="236"/>
      <c r="AA101" s="241">
        <v>11</v>
      </c>
      <c r="AB101" s="236">
        <v>15</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40">
        <v>1</v>
      </c>
      <c r="E104" s="241"/>
      <c r="F104" s="172">
        <v>1</v>
      </c>
      <c r="G104" s="237"/>
      <c r="H104" s="241"/>
      <c r="I104" s="241"/>
      <c r="J104" s="241"/>
      <c r="K104" s="241"/>
      <c r="L104" s="241"/>
      <c r="M104" s="241"/>
      <c r="N104" s="241"/>
      <c r="O104" s="241"/>
      <c r="P104" s="241"/>
      <c r="Q104" s="241"/>
      <c r="R104" s="236"/>
      <c r="S104" s="236"/>
      <c r="T104" s="236"/>
      <c r="U104" s="236"/>
      <c r="V104" s="236"/>
      <c r="W104" s="236"/>
      <c r="X104" s="236"/>
      <c r="Y104" s="236"/>
      <c r="Z104" s="236"/>
      <c r="AA104" s="241">
        <v>1</v>
      </c>
      <c r="AB104" s="236">
        <v>1</v>
      </c>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9</v>
      </c>
      <c r="E105" s="241">
        <v>4</v>
      </c>
      <c r="F105" s="172">
        <v>10</v>
      </c>
      <c r="G105" s="237"/>
      <c r="H105" s="241">
        <v>3</v>
      </c>
      <c r="I105" s="241">
        <v>1</v>
      </c>
      <c r="J105" s="241"/>
      <c r="K105" s="241"/>
      <c r="L105" s="241"/>
      <c r="M105" s="241"/>
      <c r="N105" s="241">
        <v>1</v>
      </c>
      <c r="O105" s="241">
        <v>1</v>
      </c>
      <c r="P105" s="241"/>
      <c r="Q105" s="241"/>
      <c r="R105" s="236">
        <v>1</v>
      </c>
      <c r="S105" s="236"/>
      <c r="T105" s="236"/>
      <c r="U105" s="236">
        <v>1</v>
      </c>
      <c r="V105" s="236"/>
      <c r="W105" s="236"/>
      <c r="X105" s="236"/>
      <c r="Y105" s="236"/>
      <c r="Z105" s="236">
        <v>1</v>
      </c>
      <c r="AA105" s="241">
        <v>6</v>
      </c>
      <c r="AB105" s="236">
        <v>7</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6</v>
      </c>
      <c r="E116" s="241"/>
      <c r="F116" s="172">
        <v>6</v>
      </c>
      <c r="G116" s="237"/>
      <c r="H116" s="241">
        <v>3</v>
      </c>
      <c r="I116" s="241">
        <v>3</v>
      </c>
      <c r="J116" s="241"/>
      <c r="K116" s="241">
        <v>1</v>
      </c>
      <c r="L116" s="241"/>
      <c r="M116" s="241"/>
      <c r="N116" s="241"/>
      <c r="O116" s="241"/>
      <c r="P116" s="241"/>
      <c r="Q116" s="241"/>
      <c r="R116" s="236">
        <v>3</v>
      </c>
      <c r="S116" s="236"/>
      <c r="T116" s="236"/>
      <c r="U116" s="236"/>
      <c r="V116" s="236"/>
      <c r="W116" s="236"/>
      <c r="X116" s="236"/>
      <c r="Y116" s="236"/>
      <c r="Z116" s="236"/>
      <c r="AA116" s="241">
        <v>3</v>
      </c>
      <c r="AB116" s="236">
        <v>3</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40">
        <v>1</v>
      </c>
      <c r="E136" s="241"/>
      <c r="F136" s="172">
        <v>1</v>
      </c>
      <c r="G136" s="237"/>
      <c r="H136" s="241"/>
      <c r="I136" s="241"/>
      <c r="J136" s="241"/>
      <c r="K136" s="241"/>
      <c r="L136" s="241"/>
      <c r="M136" s="241"/>
      <c r="N136" s="241"/>
      <c r="O136" s="241"/>
      <c r="P136" s="241"/>
      <c r="Q136" s="241"/>
      <c r="R136" s="236"/>
      <c r="S136" s="236"/>
      <c r="T136" s="236"/>
      <c r="U136" s="236"/>
      <c r="V136" s="236"/>
      <c r="W136" s="236"/>
      <c r="X136" s="236"/>
      <c r="Y136" s="236"/>
      <c r="Z136" s="236"/>
      <c r="AA136" s="241">
        <v>1</v>
      </c>
      <c r="AB136" s="236">
        <v>1</v>
      </c>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476</v>
      </c>
      <c r="C138" s="148" t="s">
        <v>475</v>
      </c>
      <c r="D138" s="240">
        <v>5</v>
      </c>
      <c r="E138" s="241"/>
      <c r="F138" s="172">
        <v>5</v>
      </c>
      <c r="G138" s="237"/>
      <c r="H138" s="241">
        <v>3</v>
      </c>
      <c r="I138" s="241">
        <v>3</v>
      </c>
      <c r="J138" s="241"/>
      <c r="K138" s="241">
        <v>1</v>
      </c>
      <c r="L138" s="241"/>
      <c r="M138" s="241"/>
      <c r="N138" s="241"/>
      <c r="O138" s="241"/>
      <c r="P138" s="241"/>
      <c r="Q138" s="241"/>
      <c r="R138" s="236">
        <v>3</v>
      </c>
      <c r="S138" s="236"/>
      <c r="T138" s="236"/>
      <c r="U138" s="236"/>
      <c r="V138" s="236"/>
      <c r="W138" s="236"/>
      <c r="X138" s="236"/>
      <c r="Y138" s="236"/>
      <c r="Z138" s="236"/>
      <c r="AA138" s="241">
        <v>2</v>
      </c>
      <c r="AB138" s="236">
        <v>2</v>
      </c>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9</v>
      </c>
      <c r="E190" s="241">
        <v>3</v>
      </c>
      <c r="F190" s="172">
        <v>9</v>
      </c>
      <c r="G190" s="237"/>
      <c r="H190" s="241">
        <v>2</v>
      </c>
      <c r="I190" s="241">
        <v>2</v>
      </c>
      <c r="J190" s="241"/>
      <c r="K190" s="241">
        <v>1</v>
      </c>
      <c r="L190" s="241"/>
      <c r="M190" s="241"/>
      <c r="N190" s="241"/>
      <c r="O190" s="241"/>
      <c r="P190" s="241"/>
      <c r="Q190" s="241"/>
      <c r="R190" s="236">
        <v>2</v>
      </c>
      <c r="S190" s="236"/>
      <c r="T190" s="236"/>
      <c r="U190" s="236"/>
      <c r="V190" s="236"/>
      <c r="W190" s="236"/>
      <c r="X190" s="236"/>
      <c r="Y190" s="236"/>
      <c r="Z190" s="236"/>
      <c r="AA190" s="241">
        <v>7</v>
      </c>
      <c r="AB190" s="236">
        <v>7</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9</v>
      </c>
      <c r="E204" s="241">
        <v>3</v>
      </c>
      <c r="F204" s="172">
        <v>9</v>
      </c>
      <c r="G204" s="237"/>
      <c r="H204" s="241">
        <v>2</v>
      </c>
      <c r="I204" s="241">
        <v>2</v>
      </c>
      <c r="J204" s="241"/>
      <c r="K204" s="241">
        <v>1</v>
      </c>
      <c r="L204" s="241"/>
      <c r="M204" s="241"/>
      <c r="N204" s="241"/>
      <c r="O204" s="241"/>
      <c r="P204" s="241"/>
      <c r="Q204" s="241"/>
      <c r="R204" s="236">
        <v>2</v>
      </c>
      <c r="S204" s="236"/>
      <c r="T204" s="236"/>
      <c r="U204" s="236"/>
      <c r="V204" s="236"/>
      <c r="W204" s="236"/>
      <c r="X204" s="236"/>
      <c r="Y204" s="236"/>
      <c r="Z204" s="236"/>
      <c r="AA204" s="241">
        <v>7</v>
      </c>
      <c r="AB204" s="236">
        <v>7</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14</v>
      </c>
      <c r="E222" s="241">
        <v>7</v>
      </c>
      <c r="F222" s="172">
        <v>14</v>
      </c>
      <c r="G222" s="237"/>
      <c r="H222" s="241">
        <v>2</v>
      </c>
      <c r="I222" s="241">
        <v>1</v>
      </c>
      <c r="J222" s="241"/>
      <c r="K222" s="241"/>
      <c r="L222" s="241"/>
      <c r="M222" s="241"/>
      <c r="N222" s="241">
        <v>1</v>
      </c>
      <c r="O222" s="241"/>
      <c r="P222" s="241"/>
      <c r="Q222" s="241"/>
      <c r="R222" s="236">
        <v>1</v>
      </c>
      <c r="S222" s="236"/>
      <c r="T222" s="236"/>
      <c r="U222" s="236">
        <v>1</v>
      </c>
      <c r="V222" s="236"/>
      <c r="W222" s="236"/>
      <c r="X222" s="236"/>
      <c r="Y222" s="236"/>
      <c r="Z222" s="236"/>
      <c r="AA222" s="241">
        <v>12</v>
      </c>
      <c r="AB222" s="236">
        <v>12</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11</v>
      </c>
      <c r="E234" s="241">
        <v>5</v>
      </c>
      <c r="F234" s="172">
        <v>11</v>
      </c>
      <c r="G234" s="237"/>
      <c r="H234" s="241">
        <v>2</v>
      </c>
      <c r="I234" s="241">
        <v>1</v>
      </c>
      <c r="J234" s="241"/>
      <c r="K234" s="241"/>
      <c r="L234" s="241"/>
      <c r="M234" s="241"/>
      <c r="N234" s="241">
        <v>1</v>
      </c>
      <c r="O234" s="241"/>
      <c r="P234" s="241"/>
      <c r="Q234" s="241"/>
      <c r="R234" s="236">
        <v>1</v>
      </c>
      <c r="S234" s="236"/>
      <c r="T234" s="236"/>
      <c r="U234" s="236">
        <v>1</v>
      </c>
      <c r="V234" s="236"/>
      <c r="W234" s="236"/>
      <c r="X234" s="236"/>
      <c r="Y234" s="236"/>
      <c r="Z234" s="236"/>
      <c r="AA234" s="241">
        <v>9</v>
      </c>
      <c r="AB234" s="236">
        <v>9</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3</v>
      </c>
      <c r="E237" s="241">
        <v>2</v>
      </c>
      <c r="F237" s="172">
        <v>3</v>
      </c>
      <c r="G237" s="237"/>
      <c r="H237" s="241"/>
      <c r="I237" s="241"/>
      <c r="J237" s="241"/>
      <c r="K237" s="241"/>
      <c r="L237" s="241"/>
      <c r="M237" s="241"/>
      <c r="N237" s="241"/>
      <c r="O237" s="241"/>
      <c r="P237" s="241"/>
      <c r="Q237" s="241"/>
      <c r="R237" s="236"/>
      <c r="S237" s="236"/>
      <c r="T237" s="236"/>
      <c r="U237" s="236"/>
      <c r="V237" s="236"/>
      <c r="W237" s="236"/>
      <c r="X237" s="236"/>
      <c r="Y237" s="236"/>
      <c r="Z237" s="236"/>
      <c r="AA237" s="241">
        <v>3</v>
      </c>
      <c r="AB237" s="236">
        <v>3</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2</v>
      </c>
      <c r="E241" s="241"/>
      <c r="F241" s="172">
        <v>4</v>
      </c>
      <c r="G241" s="237"/>
      <c r="H241" s="241"/>
      <c r="I241" s="241"/>
      <c r="J241" s="241"/>
      <c r="K241" s="241"/>
      <c r="L241" s="241"/>
      <c r="M241" s="241"/>
      <c r="N241" s="241"/>
      <c r="O241" s="241"/>
      <c r="P241" s="241"/>
      <c r="Q241" s="241"/>
      <c r="R241" s="236"/>
      <c r="S241" s="236"/>
      <c r="T241" s="236"/>
      <c r="U241" s="236"/>
      <c r="V241" s="236"/>
      <c r="W241" s="236"/>
      <c r="X241" s="236"/>
      <c r="Y241" s="236"/>
      <c r="Z241" s="236"/>
      <c r="AA241" s="241">
        <v>2</v>
      </c>
      <c r="AB241" s="236">
        <v>4</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2</v>
      </c>
      <c r="E245" s="241"/>
      <c r="F245" s="172">
        <v>3</v>
      </c>
      <c r="G245" s="237"/>
      <c r="H245" s="241"/>
      <c r="I245" s="241"/>
      <c r="J245" s="241"/>
      <c r="K245" s="241"/>
      <c r="L245" s="241"/>
      <c r="M245" s="241"/>
      <c r="N245" s="241"/>
      <c r="O245" s="241"/>
      <c r="P245" s="241"/>
      <c r="Q245" s="241"/>
      <c r="R245" s="236"/>
      <c r="S245" s="236"/>
      <c r="T245" s="236"/>
      <c r="U245" s="236"/>
      <c r="V245" s="236"/>
      <c r="W245" s="236"/>
      <c r="X245" s="236"/>
      <c r="Y245" s="236"/>
      <c r="Z245" s="236"/>
      <c r="AA245" s="241">
        <v>2</v>
      </c>
      <c r="AB245" s="236">
        <v>3</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673</v>
      </c>
      <c r="C254" s="148" t="s">
        <v>672</v>
      </c>
      <c r="D254" s="240"/>
      <c r="E254" s="241"/>
      <c r="F254" s="172">
        <v>1</v>
      </c>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v>1</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12</v>
      </c>
      <c r="E255" s="241">
        <v>3</v>
      </c>
      <c r="F255" s="172">
        <v>12</v>
      </c>
      <c r="G255" s="237"/>
      <c r="H255" s="241">
        <v>4</v>
      </c>
      <c r="I255" s="241">
        <v>3</v>
      </c>
      <c r="J255" s="241"/>
      <c r="K255" s="241">
        <v>1</v>
      </c>
      <c r="L255" s="241"/>
      <c r="M255" s="241"/>
      <c r="N255" s="241"/>
      <c r="O255" s="241">
        <v>1</v>
      </c>
      <c r="P255" s="241"/>
      <c r="Q255" s="241"/>
      <c r="R255" s="236">
        <v>3</v>
      </c>
      <c r="S255" s="236"/>
      <c r="T255" s="236"/>
      <c r="U255" s="236"/>
      <c r="V255" s="236"/>
      <c r="W255" s="236"/>
      <c r="X255" s="236"/>
      <c r="Y255" s="236"/>
      <c r="Z255" s="236">
        <v>1</v>
      </c>
      <c r="AA255" s="241">
        <v>8</v>
      </c>
      <c r="AB255" s="236">
        <v>8</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11</v>
      </c>
      <c r="E256" s="241">
        <v>3</v>
      </c>
      <c r="F256" s="172">
        <v>11</v>
      </c>
      <c r="G256" s="237"/>
      <c r="H256" s="241">
        <v>3</v>
      </c>
      <c r="I256" s="241">
        <v>2</v>
      </c>
      <c r="J256" s="241"/>
      <c r="K256" s="241">
        <v>1</v>
      </c>
      <c r="L256" s="241"/>
      <c r="M256" s="241"/>
      <c r="N256" s="241"/>
      <c r="O256" s="241">
        <v>1</v>
      </c>
      <c r="P256" s="241"/>
      <c r="Q256" s="241"/>
      <c r="R256" s="236">
        <v>2</v>
      </c>
      <c r="S256" s="236"/>
      <c r="T256" s="236"/>
      <c r="U256" s="236"/>
      <c r="V256" s="236"/>
      <c r="W256" s="236"/>
      <c r="X256" s="236"/>
      <c r="Y256" s="236"/>
      <c r="Z256" s="236">
        <v>1</v>
      </c>
      <c r="AA256" s="241">
        <v>8</v>
      </c>
      <c r="AB256" s="236">
        <v>8</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2</v>
      </c>
      <c r="E259" s="241"/>
      <c r="F259" s="172">
        <v>2</v>
      </c>
      <c r="G259" s="237"/>
      <c r="H259" s="241"/>
      <c r="I259" s="241"/>
      <c r="J259" s="241"/>
      <c r="K259" s="241"/>
      <c r="L259" s="241"/>
      <c r="M259" s="241"/>
      <c r="N259" s="241"/>
      <c r="O259" s="241"/>
      <c r="P259" s="241"/>
      <c r="Q259" s="241"/>
      <c r="R259" s="236"/>
      <c r="S259" s="236"/>
      <c r="T259" s="236"/>
      <c r="U259" s="236"/>
      <c r="V259" s="236"/>
      <c r="W259" s="236"/>
      <c r="X259" s="236"/>
      <c r="Y259" s="236"/>
      <c r="Z259" s="236"/>
      <c r="AA259" s="241">
        <v>2</v>
      </c>
      <c r="AB259" s="236">
        <v>2</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8</v>
      </c>
      <c r="E261" s="241">
        <v>2</v>
      </c>
      <c r="F261" s="172">
        <v>8</v>
      </c>
      <c r="G261" s="237"/>
      <c r="H261" s="241">
        <v>3</v>
      </c>
      <c r="I261" s="241">
        <v>2</v>
      </c>
      <c r="J261" s="241"/>
      <c r="K261" s="241">
        <v>1</v>
      </c>
      <c r="L261" s="241"/>
      <c r="M261" s="241"/>
      <c r="N261" s="241"/>
      <c r="O261" s="241">
        <v>1</v>
      </c>
      <c r="P261" s="241"/>
      <c r="Q261" s="241"/>
      <c r="R261" s="236">
        <v>2</v>
      </c>
      <c r="S261" s="236"/>
      <c r="T261" s="236"/>
      <c r="U261" s="236"/>
      <c r="V261" s="236"/>
      <c r="W261" s="236"/>
      <c r="X261" s="236"/>
      <c r="Y261" s="236"/>
      <c r="Z261" s="236">
        <v>1</v>
      </c>
      <c r="AA261" s="241">
        <v>5</v>
      </c>
      <c r="AB261" s="236">
        <v>5</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1</v>
      </c>
      <c r="E262" s="241">
        <v>1</v>
      </c>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c r="A273" s="148">
        <v>266</v>
      </c>
      <c r="B273" s="148">
        <v>321</v>
      </c>
      <c r="C273" s="148" t="s">
        <v>709</v>
      </c>
      <c r="D273" s="240">
        <v>1</v>
      </c>
      <c r="E273" s="241"/>
      <c r="F273" s="172">
        <v>1</v>
      </c>
      <c r="G273" s="237"/>
      <c r="H273" s="241">
        <v>1</v>
      </c>
      <c r="I273" s="241">
        <v>1</v>
      </c>
      <c r="J273" s="241"/>
      <c r="K273" s="241"/>
      <c r="L273" s="241"/>
      <c r="M273" s="241"/>
      <c r="N273" s="241"/>
      <c r="O273" s="241"/>
      <c r="P273" s="241"/>
      <c r="Q273" s="241"/>
      <c r="R273" s="236">
        <v>1</v>
      </c>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4</v>
      </c>
      <c r="E282" s="241">
        <v>3</v>
      </c>
      <c r="F282" s="172">
        <v>4</v>
      </c>
      <c r="G282" s="237"/>
      <c r="H282" s="241">
        <v>2</v>
      </c>
      <c r="I282" s="241">
        <v>2</v>
      </c>
      <c r="J282" s="241"/>
      <c r="K282" s="241">
        <v>2</v>
      </c>
      <c r="L282" s="241"/>
      <c r="M282" s="241"/>
      <c r="N282" s="241"/>
      <c r="O282" s="241"/>
      <c r="P282" s="241"/>
      <c r="Q282" s="241"/>
      <c r="R282" s="236">
        <v>2</v>
      </c>
      <c r="S282" s="236"/>
      <c r="T282" s="236"/>
      <c r="U282" s="236"/>
      <c r="V282" s="236"/>
      <c r="W282" s="236"/>
      <c r="X282" s="236"/>
      <c r="Y282" s="236"/>
      <c r="Z282" s="236"/>
      <c r="AA282" s="241">
        <v>2</v>
      </c>
      <c r="AB282" s="236">
        <v>2</v>
      </c>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40">
        <v>4</v>
      </c>
      <c r="E291" s="241">
        <v>3</v>
      </c>
      <c r="F291" s="172">
        <v>4</v>
      </c>
      <c r="G291" s="237"/>
      <c r="H291" s="241">
        <v>2</v>
      </c>
      <c r="I291" s="241">
        <v>2</v>
      </c>
      <c r="J291" s="241"/>
      <c r="K291" s="241">
        <v>2</v>
      </c>
      <c r="L291" s="241"/>
      <c r="M291" s="241"/>
      <c r="N291" s="241"/>
      <c r="O291" s="241"/>
      <c r="P291" s="241"/>
      <c r="Q291" s="241"/>
      <c r="R291" s="236">
        <v>2</v>
      </c>
      <c r="S291" s="236"/>
      <c r="T291" s="236"/>
      <c r="U291" s="236"/>
      <c r="V291" s="236"/>
      <c r="W291" s="236"/>
      <c r="X291" s="236"/>
      <c r="Y291" s="236"/>
      <c r="Z291" s="236"/>
      <c r="AA291" s="241">
        <v>2</v>
      </c>
      <c r="AB291" s="236">
        <v>2</v>
      </c>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2</v>
      </c>
      <c r="E295" s="241"/>
      <c r="F295" s="172">
        <v>2</v>
      </c>
      <c r="G295" s="237"/>
      <c r="H295" s="241"/>
      <c r="I295" s="241"/>
      <c r="J295" s="241"/>
      <c r="K295" s="241"/>
      <c r="L295" s="241"/>
      <c r="M295" s="241"/>
      <c r="N295" s="241"/>
      <c r="O295" s="241"/>
      <c r="P295" s="241"/>
      <c r="Q295" s="241"/>
      <c r="R295" s="236"/>
      <c r="S295" s="236"/>
      <c r="T295" s="236"/>
      <c r="U295" s="236"/>
      <c r="V295" s="236"/>
      <c r="W295" s="236"/>
      <c r="X295" s="236"/>
      <c r="Y295" s="236"/>
      <c r="Z295" s="236"/>
      <c r="AA295" s="241">
        <v>2</v>
      </c>
      <c r="AB295" s="236">
        <v>2</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2</v>
      </c>
      <c r="E322" s="241"/>
      <c r="F322" s="172">
        <v>2</v>
      </c>
      <c r="G322" s="237"/>
      <c r="H322" s="241"/>
      <c r="I322" s="241"/>
      <c r="J322" s="241"/>
      <c r="K322" s="241"/>
      <c r="L322" s="241"/>
      <c r="M322" s="241"/>
      <c r="N322" s="241"/>
      <c r="O322" s="241"/>
      <c r="P322" s="241"/>
      <c r="Q322" s="241"/>
      <c r="R322" s="236"/>
      <c r="S322" s="236"/>
      <c r="T322" s="236"/>
      <c r="U322" s="236"/>
      <c r="V322" s="236"/>
      <c r="W322" s="236"/>
      <c r="X322" s="236"/>
      <c r="Y322" s="236"/>
      <c r="Z322" s="236"/>
      <c r="AA322" s="241">
        <v>2</v>
      </c>
      <c r="AB322" s="236">
        <v>2</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5</v>
      </c>
      <c r="E335" s="241">
        <v>1</v>
      </c>
      <c r="F335" s="172">
        <v>5</v>
      </c>
      <c r="G335" s="237"/>
      <c r="H335" s="241">
        <v>1</v>
      </c>
      <c r="I335" s="241"/>
      <c r="J335" s="241"/>
      <c r="K335" s="241"/>
      <c r="L335" s="241"/>
      <c r="M335" s="241"/>
      <c r="N335" s="241"/>
      <c r="O335" s="241">
        <v>1</v>
      </c>
      <c r="P335" s="241"/>
      <c r="Q335" s="241"/>
      <c r="R335" s="236"/>
      <c r="S335" s="236"/>
      <c r="T335" s="236"/>
      <c r="U335" s="236"/>
      <c r="V335" s="236"/>
      <c r="W335" s="236"/>
      <c r="X335" s="236"/>
      <c r="Y335" s="236"/>
      <c r="Z335" s="236">
        <v>1</v>
      </c>
      <c r="AA335" s="241">
        <v>4</v>
      </c>
      <c r="AB335" s="236">
        <v>4</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1</v>
      </c>
      <c r="E340" s="241"/>
      <c r="F340" s="172">
        <v>1</v>
      </c>
      <c r="G340" s="237"/>
      <c r="H340" s="241"/>
      <c r="I340" s="241"/>
      <c r="J340" s="241"/>
      <c r="K340" s="241"/>
      <c r="L340" s="241"/>
      <c r="M340" s="241"/>
      <c r="N340" s="241"/>
      <c r="O340" s="241"/>
      <c r="P340" s="241"/>
      <c r="Q340" s="241"/>
      <c r="R340" s="236"/>
      <c r="S340" s="236"/>
      <c r="T340" s="236"/>
      <c r="U340" s="236"/>
      <c r="V340" s="236"/>
      <c r="W340" s="236"/>
      <c r="X340" s="236"/>
      <c r="Y340" s="236"/>
      <c r="Z340" s="236"/>
      <c r="AA340" s="241">
        <v>1</v>
      </c>
      <c r="AB340" s="236">
        <v>1</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3</v>
      </c>
      <c r="E343" s="241">
        <v>1</v>
      </c>
      <c r="F343" s="172">
        <v>3</v>
      </c>
      <c r="G343" s="237"/>
      <c r="H343" s="241">
        <v>1</v>
      </c>
      <c r="I343" s="241"/>
      <c r="J343" s="241"/>
      <c r="K343" s="241"/>
      <c r="L343" s="241"/>
      <c r="M343" s="241"/>
      <c r="N343" s="241"/>
      <c r="O343" s="241">
        <v>1</v>
      </c>
      <c r="P343" s="241"/>
      <c r="Q343" s="241"/>
      <c r="R343" s="236"/>
      <c r="S343" s="236"/>
      <c r="T343" s="236"/>
      <c r="U343" s="236"/>
      <c r="V343" s="236"/>
      <c r="W343" s="236"/>
      <c r="X343" s="236"/>
      <c r="Y343" s="236"/>
      <c r="Z343" s="236">
        <v>1</v>
      </c>
      <c r="AA343" s="241">
        <v>2</v>
      </c>
      <c r="AB343" s="236">
        <v>2</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7</v>
      </c>
      <c r="E351" s="241">
        <v>2</v>
      </c>
      <c r="F351" s="172">
        <v>8</v>
      </c>
      <c r="G351" s="237"/>
      <c r="H351" s="241">
        <v>4</v>
      </c>
      <c r="I351" s="241">
        <v>4</v>
      </c>
      <c r="J351" s="241"/>
      <c r="K351" s="241">
        <v>1</v>
      </c>
      <c r="L351" s="241"/>
      <c r="M351" s="241"/>
      <c r="N351" s="241"/>
      <c r="O351" s="241"/>
      <c r="P351" s="241"/>
      <c r="Q351" s="241"/>
      <c r="R351" s="236">
        <v>4</v>
      </c>
      <c r="S351" s="236"/>
      <c r="T351" s="236"/>
      <c r="U351" s="236"/>
      <c r="V351" s="236"/>
      <c r="W351" s="236"/>
      <c r="X351" s="236"/>
      <c r="Y351" s="236"/>
      <c r="Z351" s="236"/>
      <c r="AA351" s="241">
        <v>3</v>
      </c>
      <c r="AB351" s="236">
        <v>4</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c r="A365" s="148">
        <v>358</v>
      </c>
      <c r="B365" s="148" t="s">
        <v>869</v>
      </c>
      <c r="C365" s="148" t="s">
        <v>868</v>
      </c>
      <c r="D365" s="240">
        <v>1</v>
      </c>
      <c r="E365" s="241">
        <v>1</v>
      </c>
      <c r="F365" s="172">
        <v>1</v>
      </c>
      <c r="G365" s="237"/>
      <c r="H365" s="241">
        <v>1</v>
      </c>
      <c r="I365" s="241">
        <v>1</v>
      </c>
      <c r="J365" s="241"/>
      <c r="K365" s="241">
        <v>1</v>
      </c>
      <c r="L365" s="241"/>
      <c r="M365" s="241"/>
      <c r="N365" s="241"/>
      <c r="O365" s="241"/>
      <c r="P365" s="241"/>
      <c r="Q365" s="241"/>
      <c r="R365" s="236">
        <v>1</v>
      </c>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5</v>
      </c>
      <c r="E371" s="241">
        <v>1</v>
      </c>
      <c r="F371" s="172">
        <v>5</v>
      </c>
      <c r="G371" s="237"/>
      <c r="H371" s="241">
        <v>3</v>
      </c>
      <c r="I371" s="241">
        <v>3</v>
      </c>
      <c r="J371" s="241"/>
      <c r="K371" s="241"/>
      <c r="L371" s="241"/>
      <c r="M371" s="241"/>
      <c r="N371" s="241"/>
      <c r="O371" s="241"/>
      <c r="P371" s="241"/>
      <c r="Q371" s="241"/>
      <c r="R371" s="236">
        <v>3</v>
      </c>
      <c r="S371" s="236"/>
      <c r="T371" s="236"/>
      <c r="U371" s="236"/>
      <c r="V371" s="236"/>
      <c r="W371" s="236"/>
      <c r="X371" s="236"/>
      <c r="Y371" s="236"/>
      <c r="Z371" s="236"/>
      <c r="AA371" s="241">
        <v>2</v>
      </c>
      <c r="AB371" s="236">
        <v>2</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v>
      </c>
      <c r="E380" s="241"/>
      <c r="F380" s="172">
        <v>1</v>
      </c>
      <c r="G380" s="237"/>
      <c r="H380" s="241"/>
      <c r="I380" s="241"/>
      <c r="J380" s="241"/>
      <c r="K380" s="241"/>
      <c r="L380" s="241"/>
      <c r="M380" s="241"/>
      <c r="N380" s="241"/>
      <c r="O380" s="241"/>
      <c r="P380" s="241"/>
      <c r="Q380" s="241"/>
      <c r="R380" s="236"/>
      <c r="S380" s="236"/>
      <c r="T380" s="236"/>
      <c r="U380" s="236"/>
      <c r="V380" s="236"/>
      <c r="W380" s="236"/>
      <c r="X380" s="236"/>
      <c r="Y380" s="236"/>
      <c r="Z380" s="236"/>
      <c r="AA380" s="241">
        <v>1</v>
      </c>
      <c r="AB380" s="236">
        <v>1</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c r="A381" s="148">
        <v>374</v>
      </c>
      <c r="B381" s="148">
        <v>396</v>
      </c>
      <c r="C381" s="148" t="s">
        <v>892</v>
      </c>
      <c r="D381" s="240"/>
      <c r="E381" s="241"/>
      <c r="F381" s="172">
        <v>1</v>
      </c>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v>1</v>
      </c>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1</v>
      </c>
      <c r="E387" s="241">
        <v>1</v>
      </c>
      <c r="F387" s="172">
        <v>1</v>
      </c>
      <c r="G387" s="237"/>
      <c r="H387" s="241">
        <v>1</v>
      </c>
      <c r="I387" s="241">
        <v>1</v>
      </c>
      <c r="J387" s="241"/>
      <c r="K387" s="241">
        <v>1</v>
      </c>
      <c r="L387" s="241"/>
      <c r="M387" s="241"/>
      <c r="N387" s="241"/>
      <c r="O387" s="241"/>
      <c r="P387" s="241"/>
      <c r="Q387" s="241"/>
      <c r="R387" s="236">
        <v>1</v>
      </c>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1</v>
      </c>
      <c r="E393" s="241">
        <v>1</v>
      </c>
      <c r="F393" s="172">
        <v>1</v>
      </c>
      <c r="G393" s="237"/>
      <c r="H393" s="241">
        <v>1</v>
      </c>
      <c r="I393" s="241">
        <v>1</v>
      </c>
      <c r="J393" s="241"/>
      <c r="K393" s="241">
        <v>1</v>
      </c>
      <c r="L393" s="241"/>
      <c r="M393" s="241"/>
      <c r="N393" s="241"/>
      <c r="O393" s="241"/>
      <c r="P393" s="241"/>
      <c r="Q393" s="241"/>
      <c r="R393" s="236">
        <v>1</v>
      </c>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1</v>
      </c>
      <c r="E394" s="241">
        <v>1</v>
      </c>
      <c r="F394" s="172">
        <v>1</v>
      </c>
      <c r="G394" s="237"/>
      <c r="H394" s="241">
        <v>1</v>
      </c>
      <c r="I394" s="241">
        <v>1</v>
      </c>
      <c r="J394" s="241"/>
      <c r="K394" s="241">
        <v>1</v>
      </c>
      <c r="L394" s="241"/>
      <c r="M394" s="241"/>
      <c r="N394" s="241"/>
      <c r="O394" s="241"/>
      <c r="P394" s="241"/>
      <c r="Q394" s="241"/>
      <c r="R394" s="236">
        <v>1</v>
      </c>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221</v>
      </c>
      <c r="E438" s="200">
        <f>SUM(E8,E17,E50,E61,E67,E99,E116,E168,E190,E216,E222,E241,E255,E282,E295,E325,E335,E351,E387,E424)</f>
        <v>92</v>
      </c>
      <c r="F438" s="200">
        <f>SUM(F8,F17,F50,F61,F67,F99,F116,F168,F190,F216,F222,F241,F255,F282,F295,F325,F335,F351,F387,F424)</f>
        <v>262</v>
      </c>
      <c r="G438" s="200">
        <f>SUM(G8,G17,G50,G61,G67,G99,G116,G168,G190,G216,G222,G241,G255,G282,G295,G325,G335,G351,G387,G424)</f>
        <v>0</v>
      </c>
      <c r="H438" s="200">
        <f>SUM(H8,H17,H50,H61,H67,H99,H116,H168,H190,H216,H222,H241,H255,H282,H295,H325,H335,H351,H387,H424)</f>
        <v>51</v>
      </c>
      <c r="I438" s="200">
        <f>SUM(I8,I17,I50,I61,I67,I99,I116,I168,I190,I216,I222,I241,I255,I282,I295,I325,I335,I351,I387,I424)</f>
        <v>28</v>
      </c>
      <c r="J438" s="200">
        <f>SUM(J8,J17,J50,J61,J67,J99,J116,J168,J190,J216,J222,J241,J255,J282,J295,J325,J335,J351,J387,J424)</f>
        <v>1</v>
      </c>
      <c r="K438" s="200">
        <f>SUM(K8,K17,K50,K61,K67,K99,K116,K168,K190,K216,K222,K241,K255,K282,K295,K325,K335,K351,K387,K424)</f>
        <v>8</v>
      </c>
      <c r="L438" s="200">
        <f>SUM(L8,L17,L50,L61,L67,L99,L116,L168,L190,L216,L222,L241,L255,L282,L295,L325,L335,L351,L387,L424)</f>
        <v>0</v>
      </c>
      <c r="M438" s="200">
        <f>SUM(M8,M17,M50,M61,M67,M99,M116,M168,M190,M216,M222,M241,M255,M282,M295,M325,M335,M351,M387,M424)</f>
        <v>0</v>
      </c>
      <c r="N438" s="200">
        <f>SUM(N8,N17,N50,N61,N67,N99,N116,N168,N190,N216,N222,N241,N255,N282,N295,N325,N335,N351,N387,N424)</f>
        <v>13</v>
      </c>
      <c r="O438" s="200">
        <f>SUM(O8,O17,O50,O61,O67,O99,O116,O168,O190,O216,O222,O241,O255,O282,O295,O325,O335,O351,O387,O424)</f>
        <v>10</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29</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13</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0</v>
      </c>
      <c r="Y438" s="200">
        <f>SUM(Y8,Y17,Y50,Y61,Y67,Y99,Y116,Y168,Y190,Y216,Y222,Y241,Y255,Y282,Y295,Y325,Y335,Y351,Y387,Y424)</f>
        <v>0</v>
      </c>
      <c r="Z438" s="200">
        <f>SUM(Z8,Z17,Z50,Z61,Z67,Z99,Z116,Z168,Z190,Z216,Z222,Z241,Z255,Z282,Z295,Z325,Z335,Z351,Z387,Z424)</f>
        <v>11</v>
      </c>
      <c r="AA438" s="200">
        <f>SUM(AA8,AA17,AA50,AA61,AA67,AA99,AA116,AA168,AA190,AA216,AA222,AA241,AA255,AA282,AA295,AA325,AA335,AA351,AA387,AA424)</f>
        <v>170</v>
      </c>
      <c r="AB438" s="200">
        <f>SUM(AB8,AB17,AB50,AB61,AB67,AB99,AB116,AB168,AB190,AB216,AB222,AB241,AB255,AB282,AB295,AB325,AB335,AB351,AB387,AB424)</f>
        <v>209</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v>2</v>
      </c>
      <c r="E439" s="200"/>
      <c r="F439" s="201">
        <v>2</v>
      </c>
      <c r="G439" s="200"/>
      <c r="H439" s="200">
        <v>1</v>
      </c>
      <c r="I439" s="200"/>
      <c r="J439" s="103" t="s">
        <v>158</v>
      </c>
      <c r="K439" s="103" t="s">
        <v>158</v>
      </c>
      <c r="L439" s="200"/>
      <c r="M439" s="200"/>
      <c r="N439" s="200"/>
      <c r="O439" s="200">
        <v>1</v>
      </c>
      <c r="P439" s="200"/>
      <c r="Q439" s="200"/>
      <c r="R439" s="201"/>
      <c r="S439" s="201"/>
      <c r="T439" s="201"/>
      <c r="U439" s="201"/>
      <c r="V439" s="201"/>
      <c r="W439" s="200"/>
      <c r="X439" s="201"/>
      <c r="Y439" s="201"/>
      <c r="Z439" s="200">
        <v>1</v>
      </c>
      <c r="AA439" s="200">
        <v>1</v>
      </c>
      <c r="AB439" s="201">
        <v>1</v>
      </c>
      <c r="AC439" s="201"/>
      <c r="AU439" s="15"/>
      <c r="AV439" s="15"/>
      <c r="AW439" s="15"/>
      <c r="AX439" s="15"/>
    </row>
    <row r="440" spans="1:50" ht="12.75" customHeight="1">
      <c r="A440" s="148">
        <v>433</v>
      </c>
      <c r="B440" s="58"/>
      <c r="C440" s="179" t="s">
        <v>211</v>
      </c>
      <c r="D440" s="201">
        <v>219</v>
      </c>
      <c r="E440" s="200">
        <v>92</v>
      </c>
      <c r="F440" s="201">
        <v>260</v>
      </c>
      <c r="G440" s="200"/>
      <c r="H440" s="200">
        <v>50</v>
      </c>
      <c r="I440" s="200">
        <v>28</v>
      </c>
      <c r="J440" s="202">
        <v>1</v>
      </c>
      <c r="K440" s="202">
        <v>8</v>
      </c>
      <c r="L440" s="202"/>
      <c r="M440" s="202"/>
      <c r="N440" s="202">
        <v>13</v>
      </c>
      <c r="O440" s="202">
        <v>9</v>
      </c>
      <c r="P440" s="202"/>
      <c r="Q440" s="202"/>
      <c r="R440" s="202">
        <v>29</v>
      </c>
      <c r="S440" s="202"/>
      <c r="T440" s="202"/>
      <c r="U440" s="202">
        <v>13</v>
      </c>
      <c r="V440" s="202"/>
      <c r="W440" s="202"/>
      <c r="X440" s="202"/>
      <c r="Y440" s="202"/>
      <c r="Z440" s="202">
        <v>10</v>
      </c>
      <c r="AA440" s="203">
        <v>169</v>
      </c>
      <c r="AB440" s="202">
        <v>208</v>
      </c>
      <c r="AC440" s="202"/>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16</v>
      </c>
      <c r="E447" s="202">
        <v>7</v>
      </c>
      <c r="F447" s="202">
        <v>23</v>
      </c>
      <c r="G447" s="202"/>
      <c r="H447" s="202">
        <v>1</v>
      </c>
      <c r="I447" s="202"/>
      <c r="J447" s="202"/>
      <c r="K447" s="202"/>
      <c r="L447" s="202"/>
      <c r="M447" s="202"/>
      <c r="N447" s="202">
        <v>1</v>
      </c>
      <c r="O447" s="202"/>
      <c r="P447" s="202"/>
      <c r="Q447" s="202"/>
      <c r="R447" s="169"/>
      <c r="S447" s="169"/>
      <c r="T447" s="169"/>
      <c r="U447" s="169">
        <v>1</v>
      </c>
      <c r="V447" s="169"/>
      <c r="W447" s="169"/>
      <c r="X447" s="202"/>
      <c r="Y447" s="202"/>
      <c r="Z447" s="202"/>
      <c r="AA447" s="202">
        <v>15</v>
      </c>
      <c r="AB447" s="202">
        <v>22</v>
      </c>
      <c r="AC447" s="202"/>
    </row>
    <row r="448" spans="1:50" ht="12.75" customHeight="1">
      <c r="A448" s="148">
        <v>441</v>
      </c>
      <c r="B448" s="60"/>
      <c r="C448" s="61" t="s">
        <v>160</v>
      </c>
      <c r="D448" s="202">
        <v>32</v>
      </c>
      <c r="E448" s="202">
        <v>8</v>
      </c>
      <c r="F448" s="202">
        <v>32</v>
      </c>
      <c r="G448" s="202"/>
      <c r="H448" s="202">
        <v>9</v>
      </c>
      <c r="I448" s="202">
        <v>7</v>
      </c>
      <c r="J448" s="202"/>
      <c r="K448" s="202">
        <v>1</v>
      </c>
      <c r="L448" s="202"/>
      <c r="M448" s="202"/>
      <c r="N448" s="202">
        <v>2</v>
      </c>
      <c r="O448" s="202"/>
      <c r="P448" s="202"/>
      <c r="Q448" s="202"/>
      <c r="R448" s="169">
        <v>7</v>
      </c>
      <c r="S448" s="169"/>
      <c r="T448" s="169"/>
      <c r="U448" s="169">
        <v>2</v>
      </c>
      <c r="V448" s="169"/>
      <c r="W448" s="169"/>
      <c r="X448" s="202"/>
      <c r="Y448" s="202"/>
      <c r="Z448" s="202"/>
      <c r="AA448" s="202">
        <v>23</v>
      </c>
      <c r="AB448" s="202">
        <v>23</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v>3</v>
      </c>
      <c r="E450" s="202">
        <v>3</v>
      </c>
      <c r="F450" s="202">
        <v>3</v>
      </c>
      <c r="G450" s="202"/>
      <c r="H450" s="202"/>
      <c r="I450" s="202"/>
      <c r="J450" s="202"/>
      <c r="K450" s="202"/>
      <c r="L450" s="202"/>
      <c r="M450" s="202"/>
      <c r="N450" s="202"/>
      <c r="O450" s="202"/>
      <c r="P450" s="202"/>
      <c r="Q450" s="202"/>
      <c r="R450" s="202"/>
      <c r="S450" s="202"/>
      <c r="T450" s="202"/>
      <c r="U450" s="202"/>
      <c r="V450" s="202"/>
      <c r="W450" s="202"/>
      <c r="X450" s="202"/>
      <c r="Y450" s="202"/>
      <c r="Z450" s="202"/>
      <c r="AA450" s="202">
        <v>3</v>
      </c>
      <c r="AB450" s="202">
        <v>3</v>
      </c>
      <c r="AC450" s="202"/>
    </row>
    <row r="451" spans="1:29" s="15" customFormat="1" ht="16.5" customHeight="1">
      <c r="A451" s="148">
        <v>444</v>
      </c>
      <c r="B451" s="63"/>
      <c r="C451" s="138" t="s">
        <v>248</v>
      </c>
      <c r="D451" s="202">
        <v>79</v>
      </c>
      <c r="E451" s="202">
        <v>36</v>
      </c>
      <c r="F451" s="202">
        <v>79</v>
      </c>
      <c r="G451" s="202"/>
      <c r="H451" s="202">
        <v>27</v>
      </c>
      <c r="I451" s="202">
        <v>14</v>
      </c>
      <c r="J451" s="202"/>
      <c r="K451" s="202">
        <v>4</v>
      </c>
      <c r="L451" s="202"/>
      <c r="M451" s="202"/>
      <c r="N451" s="202">
        <v>11</v>
      </c>
      <c r="O451" s="202">
        <v>2</v>
      </c>
      <c r="P451" s="202"/>
      <c r="Q451" s="202"/>
      <c r="R451" s="202">
        <v>14</v>
      </c>
      <c r="S451" s="202"/>
      <c r="T451" s="202"/>
      <c r="U451" s="202">
        <v>11</v>
      </c>
      <c r="V451" s="202"/>
      <c r="W451" s="202"/>
      <c r="X451" s="202"/>
      <c r="Y451" s="202"/>
      <c r="Z451" s="202">
        <v>2</v>
      </c>
      <c r="AA451" s="202">
        <v>52</v>
      </c>
      <c r="AB451" s="202">
        <v>52</v>
      </c>
      <c r="AC451" s="202"/>
    </row>
    <row r="452" spans="1:50" ht="15" customHeight="1">
      <c r="A452" s="148">
        <v>445</v>
      </c>
      <c r="B452" s="63"/>
      <c r="C452" s="138" t="s">
        <v>249</v>
      </c>
      <c r="D452" s="202">
        <v>73</v>
      </c>
      <c r="E452" s="202">
        <v>35</v>
      </c>
      <c r="F452" s="202">
        <v>84</v>
      </c>
      <c r="G452" s="202"/>
      <c r="H452" s="202">
        <v>12</v>
      </c>
      <c r="I452" s="202">
        <v>9</v>
      </c>
      <c r="J452" s="202">
        <v>1</v>
      </c>
      <c r="K452" s="202">
        <v>3</v>
      </c>
      <c r="L452" s="202"/>
      <c r="M452" s="202"/>
      <c r="N452" s="202">
        <v>2</v>
      </c>
      <c r="O452" s="202">
        <v>1</v>
      </c>
      <c r="P452" s="202"/>
      <c r="Q452" s="202"/>
      <c r="R452" s="202">
        <v>9</v>
      </c>
      <c r="S452" s="202"/>
      <c r="T452" s="202"/>
      <c r="U452" s="202">
        <v>2</v>
      </c>
      <c r="V452" s="202"/>
      <c r="W452" s="202"/>
      <c r="X452" s="202"/>
      <c r="Y452" s="202"/>
      <c r="Z452" s="202">
        <v>1</v>
      </c>
      <c r="AA452" s="202">
        <v>61</v>
      </c>
      <c r="AB452" s="202">
        <v>72</v>
      </c>
      <c r="AC452" s="202"/>
      <c r="AU452" s="15"/>
      <c r="AV452" s="15"/>
      <c r="AW452" s="15"/>
      <c r="AX452" s="15"/>
    </row>
    <row r="453" spans="1:50" ht="15" customHeight="1">
      <c r="A453" s="148">
        <v>446</v>
      </c>
      <c r="B453" s="63"/>
      <c r="C453" s="138" t="s">
        <v>250</v>
      </c>
      <c r="D453" s="202">
        <v>68</v>
      </c>
      <c r="E453" s="202">
        <v>21</v>
      </c>
      <c r="F453" s="202">
        <v>98</v>
      </c>
      <c r="G453" s="202"/>
      <c r="H453" s="202">
        <v>11</v>
      </c>
      <c r="I453" s="202">
        <v>5</v>
      </c>
      <c r="J453" s="202"/>
      <c r="K453" s="202">
        <v>1</v>
      </c>
      <c r="L453" s="202"/>
      <c r="M453" s="202"/>
      <c r="N453" s="202"/>
      <c r="O453" s="202">
        <v>6</v>
      </c>
      <c r="P453" s="202"/>
      <c r="Q453" s="202"/>
      <c r="R453" s="202">
        <v>6</v>
      </c>
      <c r="S453" s="202"/>
      <c r="T453" s="202"/>
      <c r="U453" s="202"/>
      <c r="V453" s="202"/>
      <c r="W453" s="202"/>
      <c r="X453" s="202"/>
      <c r="Y453" s="202"/>
      <c r="Z453" s="202">
        <v>7</v>
      </c>
      <c r="AA453" s="202">
        <v>57</v>
      </c>
      <c r="AB453" s="202">
        <v>85</v>
      </c>
      <c r="AC453" s="202"/>
      <c r="AU453" s="15"/>
      <c r="AV453" s="15"/>
      <c r="AW453" s="15"/>
      <c r="AX453" s="15"/>
    </row>
    <row r="454" spans="1:50" ht="15" customHeight="1">
      <c r="A454" s="148">
        <v>447</v>
      </c>
      <c r="B454" s="63"/>
      <c r="C454" s="138" t="s">
        <v>251</v>
      </c>
      <c r="D454" s="202">
        <v>1</v>
      </c>
      <c r="E454" s="202"/>
      <c r="F454" s="202">
        <v>1</v>
      </c>
      <c r="G454" s="202"/>
      <c r="H454" s="202">
        <v>1</v>
      </c>
      <c r="I454" s="202"/>
      <c r="J454" s="202"/>
      <c r="K454" s="202"/>
      <c r="L454" s="202"/>
      <c r="M454" s="202"/>
      <c r="N454" s="202"/>
      <c r="O454" s="202">
        <v>1</v>
      </c>
      <c r="P454" s="202"/>
      <c r="Q454" s="202"/>
      <c r="R454" s="202"/>
      <c r="S454" s="202"/>
      <c r="T454" s="202"/>
      <c r="U454" s="202"/>
      <c r="V454" s="202"/>
      <c r="W454" s="202"/>
      <c r="X454" s="202"/>
      <c r="Y454" s="202"/>
      <c r="Z454" s="202">
        <v>1</v>
      </c>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&amp;LECD0BC18&amp;C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5</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14752.9</v>
      </c>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10</v>
      </c>
      <c r="E21" s="72"/>
    </row>
    <row r="22" spans="1:4" ht="19.5" customHeight="1">
      <c r="A22" s="122">
        <v>20</v>
      </c>
      <c r="B22" s="321" t="s">
        <v>216</v>
      </c>
      <c r="C22" s="322"/>
      <c r="D22" s="227"/>
    </row>
    <row r="23" spans="1:4" ht="19.5" customHeight="1">
      <c r="A23" s="122">
        <v>21</v>
      </c>
      <c r="B23" s="327" t="s">
        <v>206</v>
      </c>
      <c r="C23" s="328"/>
      <c r="D23" s="228"/>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&amp;LECD0BC18&amp;C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4</v>
      </c>
      <c r="E14" s="150">
        <v>4</v>
      </c>
      <c r="F14" s="150"/>
      <c r="G14" s="150"/>
      <c r="H14" s="150">
        <v>4</v>
      </c>
      <c r="I14" s="150">
        <v>4</v>
      </c>
      <c r="J14" s="150">
        <v>1</v>
      </c>
      <c r="K14" s="150">
        <v>3</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c r="A17" s="148">
        <v>13</v>
      </c>
      <c r="B17" s="148" t="s">
        <v>277</v>
      </c>
      <c r="C17" s="148" t="s">
        <v>276</v>
      </c>
      <c r="D17" s="150">
        <v>1</v>
      </c>
      <c r="E17" s="150">
        <v>1</v>
      </c>
      <c r="F17" s="150"/>
      <c r="G17" s="150"/>
      <c r="H17" s="150">
        <v>1</v>
      </c>
      <c r="I17" s="150">
        <v>1</v>
      </c>
      <c r="J17" s="150">
        <v>1</v>
      </c>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v>1</v>
      </c>
      <c r="F21" s="150"/>
      <c r="G21" s="150"/>
      <c r="H21" s="150">
        <v>1</v>
      </c>
      <c r="I21" s="150">
        <v>1</v>
      </c>
      <c r="J21" s="150"/>
      <c r="K21" s="150">
        <v>1</v>
      </c>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2</v>
      </c>
      <c r="E25" s="150">
        <v>2</v>
      </c>
      <c r="F25" s="150"/>
      <c r="G25" s="150"/>
      <c r="H25" s="150">
        <v>2</v>
      </c>
      <c r="I25" s="150">
        <v>2</v>
      </c>
      <c r="J25" s="150"/>
      <c r="K25" s="150">
        <v>2</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6</v>
      </c>
      <c r="E96" s="150">
        <v>3</v>
      </c>
      <c r="F96" s="150"/>
      <c r="G96" s="150"/>
      <c r="H96" s="150">
        <v>6</v>
      </c>
      <c r="I96" s="150">
        <v>3</v>
      </c>
      <c r="J96" s="150"/>
      <c r="K96" s="150"/>
      <c r="L96" s="150">
        <v>6</v>
      </c>
      <c r="M96" s="150">
        <v>1</v>
      </c>
      <c r="N96" s="162">
        <v>21941</v>
      </c>
      <c r="O96" s="150">
        <v>17528</v>
      </c>
      <c r="P96" s="218"/>
      <c r="Q96" s="168"/>
      <c r="R96" s="168"/>
    </row>
    <row r="97" spans="1:18" ht="24.75" customHeight="1">
      <c r="A97" s="148">
        <v>93</v>
      </c>
      <c r="B97" s="148" t="s">
        <v>408</v>
      </c>
      <c r="C97" s="148" t="s">
        <v>407</v>
      </c>
      <c r="D97" s="150">
        <v>6</v>
      </c>
      <c r="E97" s="150">
        <v>3</v>
      </c>
      <c r="F97" s="150"/>
      <c r="G97" s="150"/>
      <c r="H97" s="150">
        <v>6</v>
      </c>
      <c r="I97" s="150">
        <v>3</v>
      </c>
      <c r="J97" s="150"/>
      <c r="K97" s="150"/>
      <c r="L97" s="150">
        <v>6</v>
      </c>
      <c r="M97" s="150"/>
      <c r="N97" s="162">
        <v>17528</v>
      </c>
      <c r="O97" s="150">
        <v>17528</v>
      </c>
      <c r="P97" s="218"/>
      <c r="Q97" s="168"/>
      <c r="R97" s="168"/>
    </row>
    <row r="98" spans="1:18" ht="24.75" customHeight="1" hidden="1">
      <c r="A98" s="148">
        <v>94</v>
      </c>
      <c r="B98" s="148" t="s">
        <v>410</v>
      </c>
      <c r="C98" s="148" t="s">
        <v>409</v>
      </c>
      <c r="D98" s="150"/>
      <c r="E98" s="150"/>
      <c r="F98" s="150"/>
      <c r="G98" s="150"/>
      <c r="H98" s="150"/>
      <c r="I98" s="150"/>
      <c r="J98" s="150"/>
      <c r="K98" s="150"/>
      <c r="L98" s="150"/>
      <c r="M98" s="150"/>
      <c r="N98" s="162"/>
      <c r="O98" s="150"/>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c r="E102" s="150"/>
      <c r="F102" s="150"/>
      <c r="G102" s="150"/>
      <c r="H102" s="150"/>
      <c r="I102" s="150"/>
      <c r="J102" s="150"/>
      <c r="K102" s="150"/>
      <c r="L102" s="150"/>
      <c r="M102" s="150">
        <v>1</v>
      </c>
      <c r="N102" s="162">
        <v>4413</v>
      </c>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1</v>
      </c>
      <c r="E219" s="150"/>
      <c r="F219" s="150"/>
      <c r="G219" s="150"/>
      <c r="H219" s="150">
        <v>1</v>
      </c>
      <c r="I219" s="150"/>
      <c r="J219" s="150"/>
      <c r="K219" s="150">
        <v>1</v>
      </c>
      <c r="L219" s="150"/>
      <c r="M219" s="150"/>
      <c r="N219" s="162"/>
      <c r="O219" s="150"/>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1</v>
      </c>
      <c r="E231" s="150"/>
      <c r="F231" s="150"/>
      <c r="G231" s="150"/>
      <c r="H231" s="150">
        <v>1</v>
      </c>
      <c r="I231" s="150"/>
      <c r="J231" s="150"/>
      <c r="K231" s="150">
        <v>1</v>
      </c>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645</v>
      </c>
      <c r="C234" s="148" t="s">
        <v>644</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11</v>
      </c>
      <c r="E435" s="219">
        <f>SUM(E5,E14,E47,E58,E64,E96,E113,E165,E187,E213,E219,E238,E252,E279,E292,E322,E332,E348,E384,E421)</f>
        <v>7</v>
      </c>
      <c r="F435" s="219">
        <f>SUM(F5,F14,F47,F58,F64,F96,F113,F165,F187,F213,F219,F238,F252,F279,F292,F322,F332,F348,F384,F421)</f>
        <v>0</v>
      </c>
      <c r="G435" s="219">
        <f>SUM(G5,G14,G47,G58,G64,G96,G113,G165,G187,G213,G219,G238,G252,G279,G292,G322,G332,G348,G384,G421)</f>
        <v>0</v>
      </c>
      <c r="H435" s="220">
        <f>SUM(H5,H14,H47,H58,H64,H96,H113,H165,H187,H213,H219,H238,H252,H279,H292,H322,H332,H348,H384,H421)</f>
        <v>11</v>
      </c>
      <c r="I435" s="220">
        <f>SUM(I5,I14,I47,I58,I64,I96,I113,I165,I187,I213,I219,I238,I252,I279,I292,I322,I332,I348,I384,I421)</f>
        <v>7</v>
      </c>
      <c r="J435" s="219">
        <f>SUM(J5,J14,J47,J58,J64,J96,J113,J165,J187,J213,J219,J238,J252,J279,J292,J322,J332,J348,J384,J421)</f>
        <v>1</v>
      </c>
      <c r="K435" s="219">
        <f>SUM(K5,K14,K47,K58,K64,K96,K113,K165,K187,K213,K219,K238,K252,K279,K292,K322,K332,K348,K384,K421)</f>
        <v>4</v>
      </c>
      <c r="L435" s="219">
        <f>SUM(L5,L14,L47,L58,L64,L96,L113,L165,L187,L213,L219,L238,L252,L279,L292,L322,L332,L348,L384,L421)</f>
        <v>6</v>
      </c>
      <c r="M435" s="219">
        <f>SUM(M5,M14,M47,M58,M64,M96,M113,M165,M187,M213,M219,M238,M252,M279,M292,M322,M332,M348,M384,M421)</f>
        <v>1</v>
      </c>
      <c r="N435" s="221">
        <f>SUM(N5,N14,N47,N58,N64,N96,N113,N165,N187,N213,N219,N238,N252,N279,N292,N322,N332,N348,N384,N421)</f>
        <v>21941</v>
      </c>
      <c r="O435" s="222">
        <f>SUM(O5,O14,O47,O58,O64,O96,O113,O165,O187,O213,O219,O238,O252,O279,O292,O322,O332,O348,O384,O421)</f>
        <v>17528</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9</v>
      </c>
      <c r="E437" s="150">
        <v>6</v>
      </c>
      <c r="F437" s="150"/>
      <c r="G437" s="150"/>
      <c r="H437" s="150">
        <v>9</v>
      </c>
      <c r="I437" s="150">
        <v>6</v>
      </c>
      <c r="J437" s="150"/>
      <c r="K437" s="150">
        <v>4</v>
      </c>
      <c r="L437" s="150">
        <v>5</v>
      </c>
      <c r="M437" s="150">
        <v>1</v>
      </c>
      <c r="N437" s="162">
        <v>18107</v>
      </c>
      <c r="O437" s="150">
        <v>13694</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4.75" customHeight="1">
      <c r="A445" s="148">
        <v>441</v>
      </c>
      <c r="B445" s="197"/>
      <c r="C445" s="198" t="s">
        <v>160</v>
      </c>
      <c r="D445" s="196">
        <v>7</v>
      </c>
      <c r="E445" s="150">
        <v>7</v>
      </c>
      <c r="F445" s="150"/>
      <c r="G445" s="150"/>
      <c r="H445" s="150">
        <v>7</v>
      </c>
      <c r="I445" s="150">
        <v>7</v>
      </c>
      <c r="J445" s="150">
        <v>1</v>
      </c>
      <c r="K445" s="150">
        <v>3</v>
      </c>
      <c r="L445" s="150">
        <v>3</v>
      </c>
      <c r="M445" s="150"/>
      <c r="N445" s="162">
        <v>5757</v>
      </c>
      <c r="O445" s="150">
        <v>5757</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3</v>
      </c>
      <c r="E448" s="150">
        <v>2</v>
      </c>
      <c r="F448" s="150"/>
      <c r="G448" s="150"/>
      <c r="H448" s="150">
        <v>3</v>
      </c>
      <c r="I448" s="150">
        <v>2</v>
      </c>
      <c r="J448" s="150"/>
      <c r="K448" s="150">
        <v>3</v>
      </c>
      <c r="L448" s="150"/>
      <c r="M448" s="150">
        <v>1</v>
      </c>
      <c r="N448" s="162">
        <v>4413</v>
      </c>
      <c r="O448" s="150"/>
      <c r="P448" s="214"/>
    </row>
    <row r="449" spans="1:16" s="192" customFormat="1" ht="24.75" customHeight="1">
      <c r="A449" s="148">
        <v>445</v>
      </c>
      <c r="B449" s="194"/>
      <c r="C449" s="138" t="s">
        <v>249</v>
      </c>
      <c r="D449" s="212">
        <v>4</v>
      </c>
      <c r="E449" s="150">
        <v>2</v>
      </c>
      <c r="F449" s="150"/>
      <c r="G449" s="150"/>
      <c r="H449" s="150">
        <v>4</v>
      </c>
      <c r="I449" s="150">
        <v>2</v>
      </c>
      <c r="J449" s="150">
        <v>1</v>
      </c>
      <c r="K449" s="150"/>
      <c r="L449" s="150">
        <v>3</v>
      </c>
      <c r="M449" s="150"/>
      <c r="N449" s="162">
        <v>9189</v>
      </c>
      <c r="O449" s="150">
        <v>9189</v>
      </c>
      <c r="P449" s="214"/>
    </row>
    <row r="450" spans="1:16" s="192" customFormat="1" ht="24.75" customHeight="1">
      <c r="A450" s="148">
        <v>446</v>
      </c>
      <c r="B450" s="194"/>
      <c r="C450" s="138" t="s">
        <v>250</v>
      </c>
      <c r="D450" s="212">
        <v>4</v>
      </c>
      <c r="E450" s="150">
        <v>3</v>
      </c>
      <c r="F450" s="150"/>
      <c r="G450" s="150"/>
      <c r="H450" s="150">
        <v>4</v>
      </c>
      <c r="I450" s="150">
        <v>3</v>
      </c>
      <c r="J450" s="150"/>
      <c r="K450" s="150">
        <v>1</v>
      </c>
      <c r="L450" s="150">
        <v>3</v>
      </c>
      <c r="M450" s="150"/>
      <c r="N450" s="162">
        <v>8339</v>
      </c>
      <c r="O450" s="150">
        <v>8339</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&amp;LECD0BC18&amp;C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311</v>
      </c>
      <c r="E6" s="188">
        <v>286</v>
      </c>
      <c r="F6" s="188">
        <v>305</v>
      </c>
      <c r="G6" s="188">
        <v>1</v>
      </c>
      <c r="H6" s="188">
        <v>296</v>
      </c>
      <c r="I6" s="188">
        <v>5</v>
      </c>
      <c r="J6" s="188">
        <v>1</v>
      </c>
      <c r="K6" s="188">
        <v>6</v>
      </c>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2</v>
      </c>
      <c r="E14" s="188">
        <v>2</v>
      </c>
      <c r="F14" s="188">
        <v>2</v>
      </c>
      <c r="G14" s="188"/>
      <c r="H14" s="188">
        <v>2</v>
      </c>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139</v>
      </c>
      <c r="E20" s="156">
        <v>135</v>
      </c>
      <c r="F20" s="156">
        <v>139</v>
      </c>
      <c r="G20" s="156"/>
      <c r="H20" s="156">
        <v>139</v>
      </c>
      <c r="I20" s="156"/>
      <c r="J20" s="156"/>
      <c r="K20" s="156"/>
      <c r="L20" s="42"/>
      <c r="M20" s="18"/>
    </row>
    <row r="21" spans="1:13" ht="16.5" customHeight="1">
      <c r="A21" s="10">
        <v>16</v>
      </c>
      <c r="B21" s="357" t="s">
        <v>235</v>
      </c>
      <c r="C21" s="358"/>
      <c r="D21" s="156">
        <v>16</v>
      </c>
      <c r="E21" s="156">
        <v>12</v>
      </c>
      <c r="F21" s="156">
        <v>11</v>
      </c>
      <c r="G21" s="156"/>
      <c r="H21" s="156">
        <v>9</v>
      </c>
      <c r="I21" s="156">
        <v>1</v>
      </c>
      <c r="J21" s="156">
        <v>1</v>
      </c>
      <c r="K21" s="156">
        <v>5</v>
      </c>
      <c r="L21" s="42"/>
      <c r="M21" s="18"/>
    </row>
    <row r="22" spans="1:13" ht="16.5" customHeight="1">
      <c r="A22" s="10">
        <v>17</v>
      </c>
      <c r="B22" s="361" t="s">
        <v>54</v>
      </c>
      <c r="C22" s="81" t="s">
        <v>14</v>
      </c>
      <c r="D22" s="156">
        <v>1</v>
      </c>
      <c r="E22" s="156">
        <v>1</v>
      </c>
      <c r="F22" s="156">
        <v>1</v>
      </c>
      <c r="G22" s="156"/>
      <c r="H22" s="156">
        <v>1</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14</v>
      </c>
      <c r="E24" s="156">
        <v>10</v>
      </c>
      <c r="F24" s="156">
        <v>9</v>
      </c>
      <c r="G24" s="156"/>
      <c r="H24" s="156">
        <v>7</v>
      </c>
      <c r="I24" s="156">
        <v>1</v>
      </c>
      <c r="J24" s="156">
        <v>1</v>
      </c>
      <c r="K24" s="156">
        <v>5</v>
      </c>
      <c r="L24" s="42"/>
      <c r="M24" s="18"/>
    </row>
    <row r="25" spans="1:13" ht="16.5" customHeight="1">
      <c r="A25" s="10">
        <v>20</v>
      </c>
      <c r="B25" s="362"/>
      <c r="C25" s="81" t="s">
        <v>17</v>
      </c>
      <c r="D25" s="156">
        <v>1</v>
      </c>
      <c r="E25" s="156">
        <v>1</v>
      </c>
      <c r="F25" s="156">
        <v>1</v>
      </c>
      <c r="G25" s="156"/>
      <c r="H25" s="156">
        <v>1</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v>2</v>
      </c>
      <c r="E29" s="156">
        <v>2</v>
      </c>
      <c r="F29" s="156">
        <v>2</v>
      </c>
      <c r="G29" s="156"/>
      <c r="H29" s="156"/>
      <c r="I29" s="156">
        <v>1</v>
      </c>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v>1</v>
      </c>
      <c r="E31" s="156">
        <v>1</v>
      </c>
      <c r="F31" s="156">
        <v>1</v>
      </c>
      <c r="G31" s="156"/>
      <c r="H31" s="156">
        <v>1</v>
      </c>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7</v>
      </c>
      <c r="E33" s="156">
        <v>6</v>
      </c>
      <c r="F33" s="156">
        <v>7</v>
      </c>
      <c r="G33" s="156"/>
      <c r="H33" s="156">
        <v>7</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2</v>
      </c>
      <c r="E35" s="156">
        <v>2</v>
      </c>
      <c r="F35" s="156">
        <v>2</v>
      </c>
      <c r="G35" s="156"/>
      <c r="H35" s="156">
        <v>2</v>
      </c>
      <c r="I35" s="156"/>
      <c r="J35" s="156"/>
      <c r="K35" s="156"/>
      <c r="L35" s="42"/>
      <c r="M35" s="18"/>
    </row>
    <row r="36" spans="1:13" ht="16.5" customHeight="1">
      <c r="A36" s="10">
        <v>31</v>
      </c>
      <c r="B36" s="355" t="s">
        <v>252</v>
      </c>
      <c r="C36" s="356"/>
      <c r="D36" s="156">
        <v>27</v>
      </c>
      <c r="E36" s="156">
        <v>25</v>
      </c>
      <c r="F36" s="156">
        <v>27</v>
      </c>
      <c r="G36" s="156"/>
      <c r="H36" s="156">
        <v>26</v>
      </c>
      <c r="I36" s="156">
        <v>1</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34</v>
      </c>
      <c r="E38" s="156">
        <v>27</v>
      </c>
      <c r="F38" s="156">
        <v>34</v>
      </c>
      <c r="G38" s="156"/>
      <c r="H38" s="156">
        <v>34</v>
      </c>
      <c r="I38" s="156"/>
      <c r="J38" s="156"/>
      <c r="K38" s="156"/>
      <c r="L38" s="42"/>
      <c r="M38" s="18"/>
    </row>
    <row r="39" spans="1:13" ht="16.5" customHeight="1">
      <c r="A39" s="10">
        <v>34</v>
      </c>
      <c r="B39" s="355" t="s">
        <v>20</v>
      </c>
      <c r="C39" s="356"/>
      <c r="D39" s="156">
        <v>30</v>
      </c>
      <c r="E39" s="156">
        <v>27</v>
      </c>
      <c r="F39" s="156">
        <v>30</v>
      </c>
      <c r="G39" s="156"/>
      <c r="H39" s="156">
        <v>29</v>
      </c>
      <c r="I39" s="156">
        <v>1</v>
      </c>
      <c r="J39" s="156"/>
      <c r="K39" s="156"/>
      <c r="L39" s="42"/>
      <c r="M39" s="18"/>
    </row>
    <row r="40" spans="1:13" ht="16.5" customHeight="1">
      <c r="A40" s="10">
        <v>35</v>
      </c>
      <c r="B40" s="355" t="s">
        <v>21</v>
      </c>
      <c r="C40" s="356"/>
      <c r="D40" s="156">
        <v>1</v>
      </c>
      <c r="E40" s="156">
        <v>1</v>
      </c>
      <c r="F40" s="156">
        <v>1</v>
      </c>
      <c r="G40" s="156">
        <v>1</v>
      </c>
      <c r="H40" s="156"/>
      <c r="I40" s="156"/>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50</v>
      </c>
      <c r="E42" s="156">
        <v>46</v>
      </c>
      <c r="F42" s="156">
        <v>49</v>
      </c>
      <c r="G42" s="156"/>
      <c r="H42" s="156">
        <v>47</v>
      </c>
      <c r="I42" s="156">
        <v>1</v>
      </c>
      <c r="J42" s="156"/>
      <c r="K42" s="156">
        <v>1</v>
      </c>
      <c r="L42" s="42"/>
      <c r="M42" s="18"/>
    </row>
    <row r="43" spans="1:13" ht="25.5" customHeight="1">
      <c r="A43" s="10">
        <v>38</v>
      </c>
      <c r="B43" s="359" t="s">
        <v>1029</v>
      </c>
      <c r="C43" s="360"/>
      <c r="D43" s="156">
        <v>25</v>
      </c>
      <c r="E43" s="156">
        <v>14</v>
      </c>
      <c r="F43" s="156">
        <v>17</v>
      </c>
      <c r="G43" s="156">
        <v>5</v>
      </c>
      <c r="H43" s="156">
        <v>5</v>
      </c>
      <c r="I43" s="156">
        <v>2</v>
      </c>
      <c r="J43" s="156"/>
      <c r="K43" s="156">
        <v>8</v>
      </c>
      <c r="L43" s="42"/>
      <c r="M43" s="18"/>
    </row>
    <row r="44" spans="1:13" ht="16.5" customHeight="1">
      <c r="A44" s="10">
        <v>39</v>
      </c>
      <c r="B44" s="345" t="s">
        <v>1021</v>
      </c>
      <c r="C44" s="346"/>
      <c r="D44" s="156">
        <v>21</v>
      </c>
      <c r="E44" s="156">
        <v>12</v>
      </c>
      <c r="F44" s="156">
        <v>15</v>
      </c>
      <c r="G44" s="156">
        <v>5</v>
      </c>
      <c r="H44" s="156">
        <v>4</v>
      </c>
      <c r="I44" s="156">
        <v>2</v>
      </c>
      <c r="J44" s="156"/>
      <c r="K44" s="156">
        <v>6</v>
      </c>
      <c r="L44" s="42"/>
      <c r="M44" s="18"/>
    </row>
    <row r="45" spans="1:12" s="18" customFormat="1" ht="30" customHeight="1">
      <c r="A45" s="10">
        <v>40</v>
      </c>
      <c r="B45" s="345" t="s">
        <v>1022</v>
      </c>
      <c r="C45" s="346"/>
      <c r="D45" s="156">
        <v>12</v>
      </c>
      <c r="E45" s="156">
        <v>7</v>
      </c>
      <c r="F45" s="156">
        <v>8</v>
      </c>
      <c r="G45" s="156">
        <v>3</v>
      </c>
      <c r="H45" s="156">
        <v>3</v>
      </c>
      <c r="I45" s="156"/>
      <c r="J45" s="156"/>
      <c r="K45" s="156">
        <v>4</v>
      </c>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3</v>
      </c>
      <c r="E47" s="156">
        <v>2</v>
      </c>
      <c r="F47" s="156">
        <v>2</v>
      </c>
      <c r="G47" s="156"/>
      <c r="H47" s="156">
        <v>1</v>
      </c>
      <c r="I47" s="156"/>
      <c r="J47" s="156"/>
      <c r="K47" s="156">
        <v>1</v>
      </c>
      <c r="L47" s="42"/>
      <c r="M47" s="18"/>
    </row>
    <row r="48" spans="1:13" ht="16.5" customHeight="1">
      <c r="A48" s="10">
        <v>43</v>
      </c>
      <c r="B48" s="349" t="s">
        <v>2</v>
      </c>
      <c r="C48" s="350"/>
      <c r="D48" s="156">
        <v>1</v>
      </c>
      <c r="E48" s="156"/>
      <c r="F48" s="156"/>
      <c r="G48" s="156"/>
      <c r="H48" s="156"/>
      <c r="I48" s="156"/>
      <c r="J48" s="156"/>
      <c r="K48" s="156">
        <v>1</v>
      </c>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c r="E54" s="156"/>
      <c r="F54" s="156"/>
      <c r="G54" s="156"/>
      <c r="H54" s="156"/>
      <c r="I54" s="156"/>
      <c r="J54" s="156"/>
      <c r="K54" s="156"/>
      <c r="L54" s="8"/>
    </row>
    <row r="55" spans="1:12" ht="16.5" customHeight="1">
      <c r="A55" s="10">
        <v>50</v>
      </c>
      <c r="B55" s="348" t="s">
        <v>1030</v>
      </c>
      <c r="C55" s="348"/>
      <c r="D55" s="204">
        <f>D6+D43+D54</f>
        <v>336</v>
      </c>
      <c r="E55" s="204">
        <f>E6+E43+E54</f>
        <v>300</v>
      </c>
      <c r="F55" s="204">
        <f>F6+F43+F54</f>
        <v>322</v>
      </c>
      <c r="G55" s="204">
        <f>G6+G43+G54</f>
        <v>6</v>
      </c>
      <c r="H55" s="204">
        <f>H6+H43+H54</f>
        <v>301</v>
      </c>
      <c r="I55" s="204">
        <f>I6+I43+I54</f>
        <v>7</v>
      </c>
      <c r="J55" s="266">
        <f>J6+J43+J54</f>
        <v>1</v>
      </c>
      <c r="K55" s="204">
        <f>K6+K43+K54</f>
        <v>14</v>
      </c>
      <c r="L55" s="8"/>
    </row>
    <row r="56" spans="1:12" s="18" customFormat="1" ht="16.5" customHeight="1">
      <c r="A56" s="10">
        <v>51</v>
      </c>
      <c r="B56" s="347" t="s">
        <v>52</v>
      </c>
      <c r="C56" s="347"/>
      <c r="D56" s="185">
        <v>12</v>
      </c>
      <c r="E56" s="185">
        <v>12</v>
      </c>
      <c r="F56" s="185">
        <v>12</v>
      </c>
      <c r="G56" s="185"/>
      <c r="H56" s="185">
        <v>12</v>
      </c>
      <c r="I56" s="185"/>
      <c r="J56" s="185"/>
      <c r="K56" s="185"/>
      <c r="L56" s="186"/>
    </row>
    <row r="57" spans="1:12" s="18" customFormat="1" ht="16.5" customHeight="1">
      <c r="A57" s="10">
        <v>52</v>
      </c>
      <c r="B57" s="347" t="s">
        <v>73</v>
      </c>
      <c r="C57" s="347"/>
      <c r="D57" s="185">
        <v>43</v>
      </c>
      <c r="E57" s="185">
        <v>42</v>
      </c>
      <c r="F57" s="185">
        <v>42</v>
      </c>
      <c r="G57" s="185"/>
      <c r="H57" s="185">
        <v>42</v>
      </c>
      <c r="I57" s="185"/>
      <c r="J57" s="185"/>
      <c r="K57" s="185">
        <v>1</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&amp;LECD0BC18&amp;C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v>5</v>
      </c>
      <c r="D12" s="231">
        <v>5</v>
      </c>
      <c r="E12" s="231">
        <v>5</v>
      </c>
      <c r="F12" s="231"/>
      <c r="G12" s="231">
        <v>5</v>
      </c>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6</v>
      </c>
      <c r="D14" s="231">
        <v>2</v>
      </c>
      <c r="E14" s="231">
        <v>2</v>
      </c>
      <c r="F14" s="231"/>
      <c r="G14" s="231">
        <v>2</v>
      </c>
      <c r="H14" s="257"/>
      <c r="I14" s="231">
        <v>4</v>
      </c>
      <c r="J14" s="79"/>
      <c r="K14" s="79"/>
      <c r="L14" s="79"/>
    </row>
    <row r="15" spans="1:12" ht="39" customHeight="1">
      <c r="A15" s="85">
        <v>10</v>
      </c>
      <c r="B15" s="86" t="s">
        <v>101</v>
      </c>
      <c r="C15" s="231">
        <v>44</v>
      </c>
      <c r="D15" s="231">
        <v>40</v>
      </c>
      <c r="E15" s="231">
        <v>20</v>
      </c>
      <c r="F15" s="231"/>
      <c r="G15" s="231">
        <v>20</v>
      </c>
      <c r="H15" s="257"/>
      <c r="I15" s="231">
        <v>24</v>
      </c>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10</v>
      </c>
      <c r="D25" s="231">
        <v>10</v>
      </c>
      <c r="E25" s="231">
        <v>9</v>
      </c>
      <c r="F25" s="231"/>
      <c r="G25" s="231">
        <v>9</v>
      </c>
      <c r="H25" s="257"/>
      <c r="I25" s="231">
        <v>1</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11</v>
      </c>
      <c r="D30" s="231">
        <v>10</v>
      </c>
      <c r="E30" s="231">
        <v>10</v>
      </c>
      <c r="F30" s="231">
        <v>2</v>
      </c>
      <c r="G30" s="231">
        <v>7</v>
      </c>
      <c r="H30" s="257"/>
      <c r="I30" s="231">
        <v>1</v>
      </c>
      <c r="J30" s="79"/>
      <c r="K30" s="79"/>
      <c r="L30" s="79"/>
    </row>
    <row r="31" spans="1:12" ht="18.75" customHeight="1">
      <c r="A31" s="85">
        <v>26</v>
      </c>
      <c r="B31" s="90" t="s">
        <v>224</v>
      </c>
      <c r="C31" s="87">
        <f>SUM(C6:C30)</f>
        <v>76</v>
      </c>
      <c r="D31" s="87">
        <f>SUM(D6:D30)</f>
        <v>67</v>
      </c>
      <c r="E31" s="87">
        <f>SUM(E6:E30)</f>
        <v>46</v>
      </c>
      <c r="F31" s="87">
        <f>SUM(F6:F30)</f>
        <v>2</v>
      </c>
      <c r="G31" s="87">
        <f>SUM(G6:G30)</f>
        <v>43</v>
      </c>
      <c r="H31" s="87">
        <f>SUM(H6:H30)</f>
        <v>0</v>
      </c>
      <c r="I31" s="87">
        <f>SUM(I6:I30)</f>
        <v>30</v>
      </c>
      <c r="J31" s="79"/>
      <c r="K31" s="79"/>
      <c r="L31" s="79"/>
    </row>
    <row r="32" spans="1:12" ht="13.5" customHeight="1">
      <c r="A32" s="85">
        <v>27</v>
      </c>
      <c r="B32" s="93" t="s">
        <v>52</v>
      </c>
      <c r="C32" s="87">
        <v>1</v>
      </c>
      <c r="D32" s="231">
        <v>1</v>
      </c>
      <c r="E32" s="231"/>
      <c r="F32" s="231"/>
      <c r="G32" s="231"/>
      <c r="H32" s="257"/>
      <c r="I32" s="231">
        <v>1</v>
      </c>
      <c r="J32" s="79"/>
      <c r="K32" s="79"/>
      <c r="L32" s="79"/>
    </row>
    <row r="33" spans="1:12" ht="16.5" customHeight="1">
      <c r="A33" s="85">
        <v>28</v>
      </c>
      <c r="B33" s="93" t="s">
        <v>73</v>
      </c>
      <c r="C33" s="87">
        <v>5</v>
      </c>
      <c r="D33" s="231">
        <v>5</v>
      </c>
      <c r="E33" s="231">
        <v>1</v>
      </c>
      <c r="F33" s="231"/>
      <c r="G33" s="231">
        <v>1</v>
      </c>
      <c r="H33" s="257"/>
      <c r="I33" s="231">
        <v>4</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&amp;LECD0BC18&amp;C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&amp;LECD0BC18&amp;C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1034</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&amp;LECD0BC18&amp;C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2020-01-27T09:30:45Z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4952572F</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