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<sst xmlns="http://schemas.openxmlformats.org/spreadsheetml/2006/main" count="4546" uniqueCount="2367">
  <si>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</si>
  <si>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</si>
  <si>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</si>
  <si>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</si>
  <si>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</si>
  <si>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</si>
  <si>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</si>
  <si>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</si>
  <si>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</si>
  <si>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</si>
  <si>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</si>
  <si>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</si>
  <si>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</si>
  <si>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</si>
  <si>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</si>
  <si>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</si>
  <si>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</si>
  <si>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</si>
  <si>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</si>
  <si>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</si>
  <si>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</si>
  <si>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</si>
  <si>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</si>
  <si>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</si>
  <si>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</si>
  <si>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</si>
  <si>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</si>
  <si>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</si>
  <si>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</si>
  <si>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</si>
  <si>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</si>
  <si>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</si>
  <si>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</si>
  <si>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</si>
  <si>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</si>
  <si>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</si>
  <si>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</si>
  <si>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</si>
  <si>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</si>
  <si>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</si>
  <si>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</si>
  <si>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</si>
  <si>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</si>
  <si>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</si>
  <si>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</si>
  <si>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</si>
  <si>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</si>
  <si>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</si>
  <si>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</si>
  <si>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</si>
  <si>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</si>
  <si>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</si>
  <si>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</si>
  <si>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</si>
  <si>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</si>
  <si>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</si>
  <si>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</si>
  <si>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</si>
  <si>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</si>
  <si>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</si>
  <si>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</si>
  <si>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</si>
  <si>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</si>
  <si>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</si>
  <si>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</si>
  <si>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</si>
  <si>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</si>
  <si>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</si>
  <si>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</si>
  <si>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</si>
  <si>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</si>
  <si>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</si>
  <si>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</si>
  <si>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</si>
  <si>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</si>
  <si>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</si>
  <si>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</si>
  <si>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</si>
  <si>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</si>
  <si>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</si>
  <si>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</si>
  <si>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</si>
  <si>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</si>
  <si>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</si>
  <si>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</si>
  <si>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</si>
  <si>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</si>
  <si>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</si>
  <si>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</si>
  <si>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</si>
  <si>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</si>
  <si>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</si>
  <si>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</si>
  <si>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</si>
  <si>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</si>
  <si>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</si>
  <si>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</si>
  <si>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</si>
  <si>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</si>
  <si>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</si>
  <si>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</si>
  <si>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</si>
  <si>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</si>
  <si>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</si>
  <si>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</si>
  <si>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</si>
  <si>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</si>
  <si>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</si>
  <si>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</si>
  <si>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</si>
  <si>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</si>
  <si>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</si>
  <si>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</si>
  <si>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</si>
  <si>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</si>
  <si>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</si>
  <si>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</si>
  <si>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</si>
  <si>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</si>
  <si>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</si>
  <si>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</si>
  <si>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</si>
  <si>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</si>
  <si>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</si>
  <si>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</si>
  <si>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</si>
  <si>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</si>
  <si>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</si>
  <si>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</si>
  <si>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</si>
  <si>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</si>
  <si>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</si>
  <si>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</si>
  <si>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</si>
  <si>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</si>
  <si>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</si>
  <si>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</si>
  <si>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</si>
  <si>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</si>
  <si>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</si>
  <si>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</si>
  <si>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</si>
  <si>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</si>
  <si>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</si>
  <si>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</si>
  <si>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</si>
  <si>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</si>
  <si>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</si>
  <si>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</si>
  <si>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</si>
  <si>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</si>
  <si>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</si>
  <si>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</si>
  <si>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</si>
  <si>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</si>
  <si>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</si>
  <si>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</si>
  <si>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</si>
  <si>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</si>
  <si>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</si>
  <si>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</si>
  <si>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</si>
  <si>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</si>
  <si>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</si>
  <si>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</si>
  <si>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</si>
  <si>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</si>
  <si>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</si>
  <si>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</si>
  <si>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</si>
  <si>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</si>
  <si>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</si>
  <si>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</si>
  <si>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</si>
  <si>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</si>
  <si>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</si>
  <si>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</si>
  <si>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</si>
  <si>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</si>
  <si>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</si>
  <si>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</si>
  <si>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</si>
  <si>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</si>
  <si>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</si>
  <si>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</si>
  <si>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</si>
  <si>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</si>
  <si>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</si>
  <si>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</si>
  <si>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</si>
  <si>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</si>
  <si>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</si>
  <si>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</si>
  <si>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</si>
  <si>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</si>
  <si>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</si>
  <si>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</si>
  <si>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</si>
  <si>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</si>
  <si>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</si>
  <si>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</si>
  <si>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</si>
  <si>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</si>
  <si>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</si>
  <si>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</si>
  <si>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</si>
  <si>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</si>
  <si>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</si>
  <si>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</si>
  <si>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</si>
  <si>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</si>
  <si>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</si>
  <si>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</si>
  <si>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</si>
  <si>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</si>
  <si>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</si>
  <si>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</si>
  <si>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</si>
  <si>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</si>
  <si>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</si>
  <si>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</si>
  <si>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</si>
  <si>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</si>
  <si>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</si>
  <si>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</si>
  <si>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</si>
  <si>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</si>
  <si>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</si>
  <si>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</si>
  <si>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</si>
  <si>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</si>
  <si>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</si>
  <si>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</si>
  <si>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</si>
  <si>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</si>
  <si>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</si>
  <si>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</si>
  <si>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</si>
  <si>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</si>
  <si>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</si>
  <si>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</si>
  <si>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</si>
  <si>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</si>
  <si>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</si>
  <si>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</si>
  <si>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</si>
  <si>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</si>
  <si>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</si>
  <si>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</si>
  <si>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</si>
  <si>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</si>
  <si>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</si>
  <si>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</si>
  <si>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</si>
  <si>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</si>
  <si>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</si>
  <si>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</si>
  <si>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</si>
  <si>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</si>
  <si>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</si>
  <si>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</si>
  <si>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</si>
  <si>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</si>
  <si>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</si>
  <si>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</si>
  <si>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</si>
  <si>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</si>
  <si>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</si>
  <si>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</si>
  <si>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</si>
  <si>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</si>
  <si>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</si>
  <si>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</si>
  <si>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</si>
  <si>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</si>
  <si>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</si>
  <si>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</si>
  <si>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</si>
  <si>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</si>
  <si>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</si>
  <si>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</si>
  <si>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</si>
  <si>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</si>
  <si>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</si>
  <si>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</si>
  <si>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</si>
  <si>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</si>
  <si>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</si>
  <si>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</si>
  <si>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</si>
  <si>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</si>
  <si>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</si>
  <si>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</si>
  <si>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</si>
  <si>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</si>
  <si>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</si>
  <si>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</si>
  <si>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</si>
  <si>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</si>
  <si>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</si>
  <si>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</si>
  <si>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</si>
  <si>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</si>
  <si>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</si>
  <si>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</si>
  <si>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</si>
  <si>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</si>
  <si>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</si>
  <si>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</si>
  <si>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</si>
  <si>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</si>
  <si>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</si>
  <si>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</si>
  <si>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</si>
  <si>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</si>
  <si>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</si>
  <si>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</si>
  <si>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</si>
  <si>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</si>
  <si>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</si>
  <si>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</si>
  <si>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</si>
  <si>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</si>
  <si>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</si>
  <si>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</si>
  <si>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</si>
  <si>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</si>
  <si>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</si>
  <si>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</si>
  <si>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</si>
  <si>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</si>
  <si>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</si>
  <si>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</si>
  <si>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</si>
  <si>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</si>
  <si>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</si>
  <si>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</si>
  <si>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</si>
  <si>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</si>
  <si>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</si>
  <si>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</si>
  <si>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</si>
  <si>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</si>
  <si>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</si>
  <si>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</si>
  <si>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</si>
  <si>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</si>
  <si>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</si>
  <si>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</si>
  <si>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</si>
  <si>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</si>
  <si>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</si>
  <si>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</si>
  <si>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</si>
  <si>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</si>
  <si>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</si>
  <si>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</si>
  <si>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</si>
  <si>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</si>
  <si>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</si>
  <si>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</si>
  <si>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</si>
  <si>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</si>
  <si>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</si>
  <si>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</si>
  <si>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</si>
  <si>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</si>
  <si>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</si>
  <si>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</si>
  <si>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</si>
  <si>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</si>
  <si>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</si>
  <si>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</si>
  <si>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</si>
  <si>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</si>
  <si>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</si>
  <si>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</si>
  <si>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</si>
  <si>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</si>
  <si>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</si>
  <si>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</si>
  <si>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</si>
  <si>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</si>
  <si>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</si>
  <si>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</si>
  <si>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</si>
  <si>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</si>
  <si>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</si>
  <si>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</si>
  <si>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</si>
  <si>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</si>
  <si>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</si>
  <si>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</si>
  <si>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</si>
  <si>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</si>
  <si>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</si>
  <si>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</si>
  <si>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</si>
  <si>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</si>
  <si>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</si>
  <si>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</si>
  <si>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</si>
  <si>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</si>
  <si>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</si>
  <si>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</si>
  <si>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</si>
  <si>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</si>
  <si>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</si>
  <si>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</si>
  <si>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</si>
  <si>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</si>
  <si>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</si>
  <si>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</si>
  <si>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</si>
  <si>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</si>
  <si>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</si>
  <si>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</si>
  <si>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</si>
  <si>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</si>
  <si>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</si>
  <si>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</si>
  <si>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</si>
  <si>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</si>
  <si>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</si>
  <si>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</si>
  <si>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</si>
  <si>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</si>
  <si>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</si>
  <si>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</si>
  <si>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</si>
  <si>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</si>
  <si>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</si>
  <si>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</si>
  <si>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</si>
  <si>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</si>
  <si>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</si>
  <si>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</si>
  <si>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</si>
  <si>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</si>
  <si>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</si>
  <si>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</si>
  <si>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</si>
  <si>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</si>
  <si>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</si>
  <si>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</si>
  <si>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</si>
  <si>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</si>
  <si>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</si>
  <si>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</si>
  <si>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</si>
  <si>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</si>
  <si>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</si>
  <si>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</si>
  <si>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</si>
  <si>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</si>
  <si>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</si>
  <si>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</si>
  <si>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</si>
  <si>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</si>
  <si>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</si>
  <si>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</si>
  <si>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</si>
  <si>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</si>
  <si>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</si>
  <si>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</si>
  <si>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</si>
  <si>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</si>
  <si>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</si>
  <si>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</si>
  <si>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</si>
  <si>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</si>
  <si>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</si>
  <si>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</si>
  <si>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</si>
  <si>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</si>
  <si>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</si>
  <si>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</si>
  <si>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</si>
  <si>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</si>
  <si>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</si>
  <si>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</si>
  <si>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</si>
  <si>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</si>
  <si>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</si>
  <si>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</si>
  <si>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</si>
  <si>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</si>
  <si>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</si>
  <si>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</si>
  <si>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</si>
  <si>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</si>
  <si>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</si>
  <si>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</si>
  <si>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</si>
  <si>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</si>
  <si>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</si>
  <si>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</si>
  <si>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</si>
  <si>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</si>
  <si>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</si>
  <si>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</si>
  <si>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</si>
  <si>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</si>
  <si>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</si>
  <si>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</si>
  <si>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</si>
  <si>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</si>
  <si>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</si>
  <si>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</si>
  <si>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</si>
  <si>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</si>
  <si>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</si>
  <si>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</si>
  <si>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</si>
  <si>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</si>
  <si>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</si>
  <si>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</si>
  <si>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</si>
  <si>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</si>
  <si>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</si>
  <si>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</si>
  <si>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</si>
  <si>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</si>
  <si>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</si>
  <si>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</si>
  <si>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</si>
  <si>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</si>
  <si>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</si>
  <si>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</si>
  <si>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</si>
  <si>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</si>
  <si>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</si>
  <si>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</si>
  <si>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</si>
  <si>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</si>
  <si>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</si>
  <si>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</si>
  <si>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</si>
  <si>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</si>
  <si>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</si>
  <si>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</si>
  <si>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</si>
  <si>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</si>
  <si>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</si>
  <si>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</si>
  <si>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</si>
  <si>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</si>
  <si>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</si>
  <si>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</si>
  <si>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</si>
  <si>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</si>
  <si>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</si>
  <si>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</si>
  <si>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</si>
  <si>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</si>
  <si>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</si>
  <si>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</si>
  <si>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</si>
  <si>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</si>
  <si>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</si>
  <si>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</si>
  <si>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</si>
  <si>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</si>
  <si>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</si>
  <si>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</si>
  <si>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</si>
  <si>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</si>
  <si>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</si>
  <si>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</si>
  <si>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</si>
  <si>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</si>
  <si>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</si>
  <si>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</si>
  <si>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</si>
  <si>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</si>
  <si>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</si>
  <si>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</si>
  <si>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</si>
  <si>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</si>
  <si>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</si>
  <si>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</si>
  <si>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</si>
  <si>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</si>
  <si>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</si>
  <si>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</si>
  <si>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</si>
  <si>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</si>
  <si>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</si>
  <si>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</si>
  <si>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</si>
  <si>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</si>
  <si>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</si>
  <si>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</si>
  <si>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</si>
  <si>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</si>
  <si>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</si>
  <si>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</si>
  <si>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</si>
  <si>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</si>
  <si>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</si>
  <si>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</si>
  <si>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</si>
  <si>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</si>
  <si>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</si>
  <si>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</si>
  <si>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</si>
  <si>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</si>
  <si>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</si>
  <si>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</si>
  <si>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</si>
  <si>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</si>
  <si>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</si>
  <si>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</si>
  <si>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</si>
  <si>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</si>
  <si>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</si>
  <si>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</si>
  <si>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</si>
  <si>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</si>
  <si>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</si>
  <si>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</si>
  <si>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</si>
  <si>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</si>
  <si>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</si>
  <si>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</si>
  <si>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</si>
  <si>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</si>
  <si>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</si>
  <si>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</si>
  <si>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</si>
  <si>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</si>
  <si>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</si>
  <si>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</si>
  <si>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</si>
  <si>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</si>
  <si>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</si>
  <si>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</si>
  <si>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</si>
  <si>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</si>
  <si>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</si>
  <si>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</si>
  <si>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</si>
  <si>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</si>
  <si>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</si>
  <si>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</si>
  <si>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</si>
  <si>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</si>
  <si>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</si>
  <si>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</si>
  <si>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</si>
  <si>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</si>
  <si>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</si>
  <si>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</si>
  <si>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</si>
  <si>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</si>
  <si>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</si>
  <si>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</si>
  <si>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</si>
  <si>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</si>
  <si>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</si>
  <si>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</si>
  <si>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</si>
  <si>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</si>
  <si>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</si>
  <si>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</si>
  <si>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</si>
  <si>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</si>
  <si>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</si>
  <si>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</si>
  <si>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</si>
  <si>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</si>
  <si>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</si>
  <si>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</si>
  <si>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</si>
  <si>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</si>
  <si>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</si>
  <si>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</si>
  <si>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</si>
  <si>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</si>
  <si>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</si>
  <si>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</si>
  <si>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</si>
  <si>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</si>
  <si>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</si>
  <si>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</si>
  <si>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</si>
  <si>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</si>
  <si>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</si>
  <si>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</si>
  <si>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</si>
  <si>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</si>
  <si>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</si>
  <si>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</si>
  <si>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</si>
  <si>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</si>
  <si>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</si>
  <si>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</si>
  <si>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</si>
  <si>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</si>
  <si>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</si>
  <si>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</si>
  <si>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</si>
  <si>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</si>
  <si>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</si>
  <si>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</si>
  <si>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</si>
  <si>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</si>
  <si>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</si>
  <si>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</si>
  <si>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</si>
  <si>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</si>
  <si>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</si>
  <si>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</si>
  <si>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</si>
  <si>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</si>
  <si>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</si>
  <si>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</si>
  <si>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</si>
  <si>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</si>
  <si>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</si>
  <si>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</si>
  <si>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</si>
  <si>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</si>
  <si>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</si>
  <si>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</si>
  <si>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</si>
  <si>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</si>
  <si>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</si>
  <si>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</si>
  <si>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</si>
  <si>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</si>
  <si>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</si>
  <si>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</si>
  <si>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</si>
  <si>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</si>
  <si>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</si>
  <si>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</si>
  <si>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</si>
  <si>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</si>
  <si>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</si>
  <si>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</si>
  <si>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</si>
  <si>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</si>
  <si>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</si>
  <si>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</si>
  <si>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</si>
  <si>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</si>
  <si>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</si>
  <si>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</si>
  <si>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</si>
  <si>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</si>
  <si>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</si>
  <si>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</si>
  <si>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</si>
  <si>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</si>
  <si>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</si>
  <si>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</si>
  <si>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</si>
  <si>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</si>
  <si>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</si>
  <si>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</si>
  <si>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</si>
  <si>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</si>
  <si>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</si>
  <si>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</si>
  <si>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</si>
  <si>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</si>
  <si>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</si>
  <si>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</si>
  <si>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</si>
  <si>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</si>
  <si>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</si>
  <si>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</si>
  <si>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</si>
  <si>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</si>
  <si>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</si>
  <si>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</si>
  <si>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</si>
  <si>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</si>
  <si>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</si>
  <si>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</si>
  <si>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</si>
  <si>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</si>
  <si>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</si>
  <si>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</si>
  <si>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</si>
  <si>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</si>
  <si>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</si>
  <si>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</si>
  <si>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</si>
  <si>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</si>
  <si>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</si>
  <si>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</si>
  <si>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</si>
  <si>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</si>
  <si>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</si>
  <si>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</si>
  <si>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</si>
  <si>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</si>
  <si>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</si>
  <si>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</si>
  <si>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</si>
  <si>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</si>
  <si>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</si>
  <si>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</si>
  <si>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</si>
  <si>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</si>
  <si>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</si>
  <si>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</si>
  <si>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</si>
  <si>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</si>
  <si>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</si>
  <si>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</si>
  <si>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</si>
  <si>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</si>
  <si>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</si>
  <si>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</si>
  <si>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</si>
  <si>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</si>
  <si>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</si>
  <si>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</si>
  <si>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</si>
  <si>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</si>
  <si>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</si>
  <si>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</si>
  <si>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</si>
  <si>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</si>
  <si>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</si>
  <si>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</si>
  <si>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</si>
  <si>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</si>
  <si>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</si>
  <si>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</si>
  <si>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</si>
  <si>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</si>
  <si>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</si>
  <si>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</si>
  <si>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</si>
  <si>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</si>
  <si>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</si>
  <si>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</si>
  <si>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</si>
  <si>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</si>
  <si>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</si>
  <si>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</si>
  <si>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</si>
  <si>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</si>
  <si>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</si>
  <si>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</si>
  <si>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</si>
  <si>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</si>
  <si>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</si>
  <si>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</si>
  <si>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</si>
  <si>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</si>
  <si>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</si>
  <si>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</si>
  <si>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</si>
  <si>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</si>
  <si>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</si>
  <si>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</si>
  <si>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</si>
  <si>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</si>
  <si>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</si>
  <si>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</si>
  <si>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</si>
  <si>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</si>
  <si>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</si>
  <si>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</si>
  <si>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</si>
  <si>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</si>
  <si>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</si>
  <si>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</si>
  <si>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</si>
  <si>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</si>
  <si>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</si>
  <si>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</si>
  <si>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</si>
  <si>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</si>
  <si>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</si>
  <si>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</si>
  <si>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</si>
  <si>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</si>
  <si>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</si>
  <si>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</si>
  <si>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</si>
  <si>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</si>
  <si>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</si>
  <si>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</si>
  <si>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</si>
  <si>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</si>
  <si>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</si>
  <si>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</si>
  <si>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</si>
  <si>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</si>
  <si>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</si>
  <si>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</si>
  <si>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</si>
  <si>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</si>
  <si>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</si>
  <si>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</si>
  <si>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</si>
  <si>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</si>
  <si>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</si>
  <si>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</si>
  <si>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</si>
  <si>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</si>
  <si>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</si>
  <si>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</si>
  <si>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</si>
  <si>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</si>
  <si>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</si>
  <si>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</si>
  <si>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</si>
  <si>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</si>
  <si>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</si>
  <si>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</si>
  <si>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</si>
  <si>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</si>
  <si>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</si>
  <si>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</si>
  <si>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</si>
  <si>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</si>
  <si>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</si>
  <si>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</si>
  <si>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</si>
  <si>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</si>
  <si>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</si>
  <si>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</si>
  <si>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</si>
  <si>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</si>
  <si>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</si>
  <si>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</si>
  <si>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</si>
  <si>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</si>
  <si>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</si>
  <si>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</si>
  <si>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</si>
  <si>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</si>
  <si>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</si>
  <si>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</si>
  <si>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</si>
  <si>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</si>
  <si>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</si>
  <si>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</si>
  <si>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</si>
  <si>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</si>
  <si>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</si>
  <si>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</si>
  <si>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</si>
  <si>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</si>
  <si>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</si>
  <si>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</si>
  <si>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</si>
  <si>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</si>
  <si>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</si>
  <si>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</si>
  <si>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</si>
  <si>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</si>
  <si>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</si>
  <si>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</si>
  <si>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</si>
  <si>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</si>
  <si>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</si>
  <si>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</si>
  <si>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</si>
  <si>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</si>
  <si>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</si>
  <si>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</si>
  <si>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</si>
  <si>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</si>
  <si>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</si>
  <si>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</si>
  <si>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</si>
  <si>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</si>
  <si>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</si>
  <si>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</si>
  <si>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</si>
  <si>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</si>
  <si>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</si>
  <si>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</si>
  <si>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</si>
  <si>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</si>
  <si>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</si>
  <si>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</si>
  <si>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</si>
  <si>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</si>
  <si>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</si>
  <si>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</si>
  <si>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</si>
  <si>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</si>
  <si>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</si>
  <si>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</si>
  <si>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</si>
  <si>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</si>
  <si>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</si>
  <si>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</si>
  <si>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</si>
  <si>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</si>
  <si>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</si>
  <si>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</si>
  <si>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</si>
  <si>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</si>
  <si>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</si>
  <si>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</si>
  <si>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</si>
  <si>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</si>
  <si>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</si>
  <si>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</si>
  <si>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</si>
  <si>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</si>
  <si>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</si>
  <si>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</si>
  <si>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</si>
  <si>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</si>
  <si>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</si>
  <si>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</si>
  <si>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</si>
  <si>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</si>
  <si>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</si>
  <si>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</si>
  <si>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</si>
  <si>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</si>
  <si>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</si>
  <si>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</si>
  <si>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</si>
  <si>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</si>
  <si>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</si>
  <si>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</si>
  <si>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</si>
  <si>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</si>
  <si>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</si>
  <si>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</si>
  <si>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</si>
  <si>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</si>
  <si>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</si>
  <si>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</si>
  <si>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</si>
  <si>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</si>
  <si>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</si>
  <si>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</si>
  <si>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</si>
  <si>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</si>
  <si>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</si>
  <si>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</si>
  <si>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</si>
  <si>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</si>
  <si>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</si>
  <si>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</si>
  <si>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</si>
  <si>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</si>
  <si>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</si>
  <si>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</si>
  <si>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</si>
  <si>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</si>
  <si>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</si>
  <si>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</si>
  <si>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</si>
  <si>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</si>
  <si>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</si>
  <si>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</si>
  <si>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</si>
  <si>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</si>
  <si>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</si>
  <si>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</si>
  <si>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</si>
  <si>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</si>
  <si>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</si>
  <si>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</si>
  <si>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</si>
  <si>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</si>
  <si>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</si>
  <si>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</si>
  <si>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</si>
  <si>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</si>
  <si>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</si>
  <si>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</si>
  <si>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</si>
  <si>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</si>
  <si>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</si>
  <si>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</si>
  <si>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</si>
  <si>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</si>
  <si>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</si>
  <si>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</si>
  <si>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</si>
  <si>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</si>
  <si>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</si>
  <si>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</si>
  <si>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</si>
  <si>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</si>
  <si>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</si>
  <si>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</si>
  <si>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</si>
  <si>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</si>
  <si>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</si>
  <si>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</si>
  <si>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</si>
  <si>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</si>
  <si>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</si>
  <si>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</si>
  <si>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</si>
  <si>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</si>
  <si>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</si>
  <si>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</si>
  <si>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</si>
  <si>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</si>
  <si>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</si>
  <si>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</si>
  <si>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</si>
  <si>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</si>
  <si>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</si>
  <si>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</si>
  <si>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</si>
  <si>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</si>
  <si>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</si>
  <si>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</si>
  <si>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</si>
  <si>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</si>
  <si>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</si>
  <si>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</si>
  <si>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</si>
  <si>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</si>
  <si>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</si>
  <si>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</si>
  <si>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</si>
  <si>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</si>
  <si>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</si>
  <si>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</si>
  <si>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</si>
  <si>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</si>
  <si>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</si>
  <si>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</si>
  <si>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</si>
  <si>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</si>
  <si>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</si>
  <si>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</si>
  <si>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</si>
  <si>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</si>
  <si>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</si>
  <si>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</si>
  <si>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</si>
  <si>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</si>
  <si>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</si>
  <si>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</si>
  <si>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</si>
  <si>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</si>
  <si>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</si>
  <si>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</si>
  <si>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</si>
  <si>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</si>
  <si>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</si>
  <si>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</si>
  <si>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</si>
  <si>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</si>
  <si>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</si>
  <si>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</si>
  <si>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</si>
  <si>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</si>
  <si>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</si>
  <si>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</si>
  <si>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</si>
  <si>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</si>
  <si>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</si>
  <si>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</si>
  <si>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</si>
  <si>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</si>
  <si>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</si>
  <si>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</si>
  <si>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</si>
  <si>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</si>
  <si>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</si>
  <si>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</si>
  <si>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</si>
  <si>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</si>
  <si>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</si>
  <si>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</si>
  <si>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</si>
  <si>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</si>
  <si>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</si>
  <si>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</si>
  <si>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</si>
  <si>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</si>
  <si>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</si>
  <si>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</si>
  <si>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</si>
  <si>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</si>
  <si>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</si>
  <si>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</si>
  <si>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</si>
  <si>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</si>
  <si>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</si>
  <si>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</si>
  <si>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</si>
  <si>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</si>
  <si>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</si>
  <si>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</si>
  <si>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</si>
  <si>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</si>
  <si>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</si>
  <si>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</si>
  <si>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</si>
  <si>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</si>
  <si>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</si>
  <si>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</si>
  <si>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</si>
  <si>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</si>
  <si>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</si>
  <si>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</si>
  <si>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</si>
  <si>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</si>
  <si>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</si>
  <si>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</si>
  <si>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</si>
  <si>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</si>
  <si>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</si>
  <si>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</si>
  <si>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</si>
  <si>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</si>
  <si>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</si>
  <si>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</si>
  <si>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</si>
  <si>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</si>
  <si>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</si>
  <si>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</si>
  <si>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</si>
  <si>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</si>
  <si>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</si>
  <si>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</si>
  <si>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</si>
  <si>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</si>
  <si>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</si>
  <si>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</si>
  <si>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</si>
  <si>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</si>
  <si>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</si>
  <si>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</si>
  <si>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</si>
  <si>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</si>
  <si>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</si>
  <si>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</si>
  <si>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</si>
  <si>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</si>
  <si>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</si>
  <si>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</si>
  <si>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</si>
  <si>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</si>
  <si>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</si>
  <si>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</si>
  <si>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</si>
  <si>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</si>
  <si>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</si>
  <si>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</si>
  <si>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</si>
  <si>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</si>
  <si>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</si>
  <si>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</si>
  <si>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</si>
  <si>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</si>
  <si>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</si>
  <si>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</si>
  <si>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</si>
  <si>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</si>
  <si>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</si>
  <si>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</si>
  <si>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</si>
  <si>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</si>
  <si>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</si>
  <si>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</si>
  <si>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</si>
  <si>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</si>
  <si>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</si>
  <si>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</si>
  <si>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</si>
  <si>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</si>
  <si>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</si>
  <si>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</si>
  <si>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</si>
  <si>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</si>
  <si>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</si>
  <si>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</si>
  <si>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</si>
  <si>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</si>
  <si>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</si>
  <si>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</si>
  <si>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</si>
  <si>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</si>
  <si>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</si>
  <si>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</si>
  <si>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</si>
  <si>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</si>
  <si>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</si>
  <si>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</si>
  <si>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</si>
  <si>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</si>
  <si>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</si>
  <si>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</si>
  <si>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</si>
  <si>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</si>
  <si>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</si>
  <si>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</si>
  <si>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</si>
  <si>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</si>
  <si>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</si>
  <si>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</si>
  <si>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</si>
  <si>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</si>
  <si>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</si>
  <si>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</si>
  <si>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</si>
  <si>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</si>
  <si>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</si>
  <si>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</si>
  <si>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</si>
  <si>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</si>
  <si>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</si>
  <si>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</si>
  <si>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</si>
  <si>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</si>
  <si>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</si>
  <si>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</si>
  <si>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</si>
  <si>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</si>
  <si>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</si>
  <si>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</si>
  <si>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</si>
  <si>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</si>
  <si>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</si>
  <si>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</si>
  <si>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</si>
  <si>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</si>
  <si>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</si>
  <si>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</si>
  <si>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</si>
  <si>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</si>
  <si>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</si>
  <si>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</si>
  <si>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</si>
  <si>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</si>
  <si>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</si>
  <si>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</si>
  <si>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</si>
  <si>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</si>
  <si>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</si>
  <si>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</si>
  <si>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</si>
  <si>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</si>
  <si>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</si>
  <si>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</si>
  <si>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</si>
  <si>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</si>
  <si>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</si>
  <si>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</si>
  <si>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</si>
  <si>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</si>
  <si>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</si>
  <si>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</si>
  <si>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</si>
  <si>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</si>
  <si>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</si>
  <si>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</si>
  <si>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</si>
  <si>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</si>
  <si>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</si>
  <si>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</si>
  <si>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</si>
  <si>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</si>
  <si>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</si>
  <si>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</si>
  <si>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</si>
  <si>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</si>
  <si>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</si>
  <si>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</si>
  <si>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</si>
  <si>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</si>
  <si>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</si>
  <si>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</si>
  <si>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</si>
  <si>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</si>
  <si>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</si>
  <si>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</si>
  <si>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</si>
  <si>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</si>
  <si>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</si>
  <si>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</si>
  <si>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</si>
  <si>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</si>
  <si>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</si>
  <si>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</si>
  <si>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</si>
  <si>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</si>
  <si>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</si>
  <si>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</si>
  <si>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</si>
  <si>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</si>
  <si>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</si>
  <si>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</si>
  <si>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</si>
  <si>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</si>
  <si>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</si>
  <si>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</si>
  <si>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</si>
  <si>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</si>
  <si>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</si>
  <si>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</si>
  <si>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</si>
  <si>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</si>
  <si>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</si>
  <si>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</si>
  <si>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</si>
  <si>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</si>
  <si>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</si>
  <si>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</si>
  <si>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</si>
  <si>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</si>
  <si>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</si>
  <si>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</si>
  <si>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</si>
  <si>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</si>
  <si>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</si>
  <si>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</si>
  <si>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</si>
  <si>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</si>
  <si>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</si>
  <si>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</si>
  <si>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</si>
  <si>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</si>
  <si>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</si>
  <si>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</si>
  <si>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</si>
  <si>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</si>
  <si>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</si>
  <si>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</si>
  <si>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</si>
  <si>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</si>
  <si>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</si>
  <si>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</si>
  <si>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</si>
  <si>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</si>
  <si>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</si>
  <si>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</si>
  <si>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</si>
  <si>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</si>
  <si>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</si>
  <si>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</si>
  <si>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</si>
  <si>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</si>
  <si>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</si>
  <si>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</si>
  <si>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</si>
  <si>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</si>
  <si>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</si>
  <si>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</si>
  <si>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</si>
  <si>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</si>
  <si>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</si>
  <si>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</si>
  <si>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</si>
  <si>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</si>
  <si>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</si>
  <si>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</si>
  <si>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</si>
  <si>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</si>
  <si>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</si>
  <si>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</si>
  <si>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</si>
  <si>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</si>
  <si>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</si>
  <si>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</si>
  <si>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</si>
  <si>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</si>
  <si>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</si>
  <si>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</si>
  <si>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</si>
  <si>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</si>
  <si>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</si>
  <si>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</si>
  <si>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</si>
  <si>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</si>
  <si>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</si>
  <si>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</si>
  <si>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</si>
  <si>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</si>
  <si>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</si>
  <si>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</si>
  <si>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</si>
  <si>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</si>
  <si>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</si>
  <si>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</si>
  <si>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</si>
  <si>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</si>
  <si>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</si>
  <si>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</si>
  <si>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</si>
  <si>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</si>
  <si>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</si>
  <si>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</si>
  <si>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</si>
  <si>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</si>
  <si>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</si>
  <si>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</si>
  <si>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</si>
  <si>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</si>
  <si>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</si>
  <si>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</si>
  <si>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</si>
  <si>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</si>
  <si>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</si>
  <si>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</si>
  <si>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</si>
  <si>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</si>
  <si>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</si>
  <si>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</si>
  <si>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</si>
  <si>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</si>
  <si>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</si>
  <si>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</si>
  <si>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</si>
  <si>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</si>
  <si>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</si>
  <si>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</si>
  <si>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</si>
  <si>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</si>
  <si>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</si>
  <si>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</si>
  <si>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</si>
  <si>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</si>
  <si>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</si>
  <si>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</si>
  <si>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</si>
  <si>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</si>
  <si>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</si>
  <si>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</si>
  <si>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</si>
  <si>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</si>
  <si>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</si>
  <si>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</si>
  <si>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</si>
  <si>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</si>
  <si>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</si>
  <si>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</si>
  <si>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</si>
  <si>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</si>
  <si>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</si>
  <si>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</si>
  <si>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</si>
  <si>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</si>
  <si>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</si>
  <si>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</si>
  <si>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</si>
  <si>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</si>
  <si>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</si>
  <si>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</si>
  <si>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</si>
  <si>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</si>
  <si>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</si>
  <si>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</si>
  <si>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</si>
  <si>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</si>
  <si>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</si>
  <si>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</si>
  <si>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</si>
  <si>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</si>
  <si>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</si>
  <si>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</si>
  <si>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</si>
  <si>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</si>
  <si>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</si>
  <si>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</si>
  <si>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</si>
  <si>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</si>
  <si>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</si>
  <si>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</si>
  <si>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</si>
  <si>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</si>
  <si>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</si>
  <si>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</si>
  <si>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</si>
  <si>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</si>
  <si>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</si>
  <si>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</si>
  <si>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</si>
  <si>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</si>
  <si>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</si>
  <si>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</si>
  <si>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</si>
  <si>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</si>
  <si>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</si>
  <si>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</si>
  <si>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</si>
  <si>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</si>
  <si>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</si>
  <si>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</si>
  <si>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</si>
  <si>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</si>
  <si>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</si>
  <si>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</si>
  <si>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</si>
  <si>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</si>
  <si>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</si>
  <si>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</si>
  <si>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</si>
  <si>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</si>
  <si>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</si>
  <si>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</si>
  <si>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</si>
  <si>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</si>
  <si>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</si>
  <si>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</si>
  <si>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</si>
  <si>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</si>
  <si>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</si>
  <si>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</si>
  <si>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</si>
  <si>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</si>
  <si>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</si>
  <si>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</si>
  <si>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</si>
  <si>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</si>
  <si>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</si>
  <si>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</si>
  <si>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</si>
  <si>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</si>
  <si>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</si>
  <si>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</si>
  <si>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</si>
  <si>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</si>
  <si>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</si>
  <si>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</si>
  <si>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</si>
  <si>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</si>
  <si>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</si>
  <si>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</si>
  <si>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</si>
  <si>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</si>
  <si>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</si>
  <si>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</si>
  <si>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</si>
  <si>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</si>
  <si>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</si>
  <si>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</si>
  <si>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</si>
  <si>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</si>
  <si>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</si>
  <si>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</si>
  <si>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</si>
  <si>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</si>
  <si>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</si>
  <si>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</si>
  <si>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</si>
  <si>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</si>
  <si>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</si>
  <si>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</si>
  <si>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</si>
  <si>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</si>
  <si>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</si>
  <si>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</si>
  <si>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</si>
  <si>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</si>
  <si>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</si>
  <si>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</si>
  <si>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</si>
  <si>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</si>
  <si>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</si>
  <si>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</si>
  <si>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</si>
  <si>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</si>
  <si>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</si>
  <si>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</si>
  <si>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</si>
  <si>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</si>
  <si>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</si>
  <si>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</si>
  <si>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</si>
  <si>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</si>
  <si>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</si>
  <si>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</si>
  <si>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</si>
  <si>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</si>
  <si>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</si>
  <si>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</si>
  <si>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</si>
  <si>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</si>
  <si>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</si>
  <si>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</si>
  <si>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</si>
  <si>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</si>
  <si>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</si>
  <si>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</si>
  <si>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</si>
  <si>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</si>
  <si>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</si>
  <si>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</si>
  <si>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</si>
  <si>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</si>
  <si>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</si>
  <si>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</si>
  <si>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</si>
  <si>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</si>
  <si>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</si>
  <si>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</si>
  <si>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</si>
  <si>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</si>
  <si>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</si>
  <si>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</si>
  <si>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</si>
  <si>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</si>
  <si>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</si>
  <si>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</si>
  <si>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</si>
  <si>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</si>
  <si>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</si>
  <si>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</si>
  <si>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</si>
  <si>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</si>
  <si>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</si>
  <si>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</si>
  <si>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</si>
  <si>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</si>
  <si>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</si>
  <si>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</si>
  <si>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</si>
  <si>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</si>
  <si>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</si>
  <si>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</si>
  <si>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</si>
  <si>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</si>
  <si>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</si>
  <si>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</si>
  <si>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</si>
  <si>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</si>
  <si>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</si>
  <si>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</si>
  <si>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</si>
  <si>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</si>
  <si>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</si>
  <si>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</si>
  <si>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</si>
  <si>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</si>
  <si>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</si>
  <si>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</si>
  <si>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</si>
  <si>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</si>
  <si>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</si>
  <si>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</si>
  <si>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</si>
  <si>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</si>
  <si>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</si>
  <si>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</si>
  <si>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</si>
  <si>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</si>
  <si>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</si>
  <si>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</si>
  <si>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</si>
  <si>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</si>
  <si>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</si>
  <si>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</si>
  <si>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</si>
  <si>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</si>
  <si>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</si>
  <si>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</si>
  <si>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</si>
  <si>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</si>
  <si>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</si>
  <si>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</si>
  <si>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</si>
  <si>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</si>
  <si>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</si>
  <si>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</si>
  <si>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</si>
  <si>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</si>
  <si>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</si>
  <si>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</si>
  <si>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</si>
  <si>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</si>
  <si>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</si>
  <si>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</si>
  <si>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</si>
  <si>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</si>
  <si>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</si>
  <si>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</si>
  <si>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</si>
  <si>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</si>
  <si>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</si>
  <si>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</si>
  <si>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</si>
  <si>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</si>
  <si>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</si>
  <si>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</si>
  <si>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</si>
  <si>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</si>
  <si>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</si>
  <si>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</si>
  <si>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</si>
  <si>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</si>
  <si>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</si>
  <si>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</si>
  <si>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</si>
  <si>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</si>
  <si>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</si>
  <si>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</si>
  <si>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</si>
  <si>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</si>
  <si>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</si>
  <si>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</si>
  <si>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</si>
  <si>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</si>
  <si>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</si>
  <si>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</si>
  <si>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</si>
  <si>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</si>
  <si>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</si>
  <si>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</si>
  <si>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</si>
  <si>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</si>
  <si>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</si>
  <si>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</si>
  <si>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</si>
  <si>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</si>
  <si>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</si>
  <si>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</si>
  <si>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</si>
  <si>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</si>
  <si>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</si>
  <si>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</si>
  <si>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</si>
  <si>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</si>
  <si>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</si>
  <si>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</si>
  <si>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</si>
  <si>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</si>
  <si>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</si>
  <si>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</si>
  <si>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</si>
  <si>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</si>
  <si>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</si>
  <si>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</si>
  <si>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</si>
  <si>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</si>
  <si>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</si>
  <si>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</si>
  <si>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</si>
  <si>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</si>
  <si>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</si>
  <si>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</si>
  <si>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</si>
  <si>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</si>
  <si>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</si>
  <si>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</si>
  <si>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</si>
  <si>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</si>
  <si>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</si>
  <si>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</si>
  <si>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</si>
  <si>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</si>
  <si>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</si>
  <si>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</si>
  <si>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</si>
  <si>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</si>
  <si>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</si>
  <si>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</si>
  <si>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</si>
  <si>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</si>
  <si>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</si>
  <si>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</si>
  <si>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</si>
  <si>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</si>
  <si>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</si>
  <si>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</si>
  <si>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</si>
  <si>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</si>
  <si>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</si>
  <si>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</si>
  <si>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</si>
  <si>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</si>
  <si>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</si>
  <si>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</si>
  <si>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</si>
  <si>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</si>
  <si>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</si>
  <si>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</si>
  <si>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</si>
  <si>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</si>
  <si>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</si>
  <si>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</si>
  <si>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</si>
  <si>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</si>
  <si>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</si>
  <si>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</si>
  <si>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</si>
  <si>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</si>
  <si>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</si>
  <si>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</si>
  <si>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</si>
  <si>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</si>
  <si>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</si>
  <si>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</si>
  <si>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</si>
  <si>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</si>
  <si>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</si>
  <si>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</si>
  <si>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</si>
  <si>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</si>
  <si>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</si>
  <si>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</si>
  <si>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</si>
  <si>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</si>
  <si>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</si>
  <si>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</si>
  <si>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</si>
  <si>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</si>
  <si>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</si>
  <si>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</si>
  <si>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</si>
  <si>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</si>
  <si>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</si>
  <si>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</si>
  <si>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</si>
  <si>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</si>
  <si>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</si>
  <si>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</si>
  <si>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</si>
  <si>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</si>
  <si>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</si>
  <si>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</si>
  <si>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</si>
  <si>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</si>
  <si>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</si>
  <si>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</si>
  <si>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</si>
  <si>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</si>
  <si>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</si>
  <si>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</si>
  <si>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</si>
  <si>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</si>
  <si>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</si>
  <si>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</si>
  <si>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</si>
  <si>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</si>
  <si>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</si>
  <si>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</si>
  <si>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</si>
  <si>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</si>
  <si>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</si>
  <si>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</si>
  <si>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</si>
  <si>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</si>
  <si>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</si>
  <si>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</si>
  <si>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</si>
  <si>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</si>
  <si>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</si>
  <si>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</si>
  <si>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</si>
  <si>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</si>
  <si>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</si>
  <si>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</si>
  <si>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</si>
  <si>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</si>
  <si>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</si>
  <si>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</si>
  <si>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</si>
  <si>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</si>
  <si>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</si>
  <si>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</si>
  <si>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</si>
  <si>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</si>
  <si>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</si>
  <si>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</si>
  <si>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</si>
  <si>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</si>
  <si>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</si>
  <si>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</si>
  <si>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</si>
  <si>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</si>
  <si>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</si>
  <si>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</si>
  <si>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</si>
  <si>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</si>
  <si>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</si>
  <si>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</si>
  <si>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</si>
  <si>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</si>
  <si>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</si>
  <si>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</si>
  <si>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</si>
  <si>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</si>
  <si>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</si>
  <si>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</si>
  <si>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</si>
  <si>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</si>
  <si>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</si>
  <si>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</si>
  <si>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</si>
  <si>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</si>
  <si>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</si>
  <si>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</si>
  <si>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</si>
  <si>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</si>
  <si>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</si>
  <si>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</si>
  <si>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</si>
  <si>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</si>
  <si>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</si>
  <si>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</si>
  <si>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</si>
  <si>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</si>
  <si>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</si>
  <si>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</si>
  <si>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</si>
  <si>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</si>
  <si>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</si>
  <si>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</si>
  <si>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</si>
  <si>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</si>
  <si>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</si>
  <si>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</si>
  <si>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</si>
  <si>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</si>
  <si>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</si>
  <si>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</si>
  <si>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</si>
  <si>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</si>
  <si>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</si>
  <si>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</si>
  <si>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</si>
  <si>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</si>
  <si>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</si>
  <si>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</si>
  <si>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</si>
  <si>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</si>
  <si>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</si>
  <si>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</si>
  <si>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</si>
  <si>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</si>
  <si>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</si>
  <si>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</si>
  <si>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</si>
  <si>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</si>
  <si>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</si>
  <si>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</si>
  <si>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</si>
  <si>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</si>
  <si>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</si>
  <si>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</si>
  <si>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</si>
  <si>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</si>
  <si>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</si>
  <si>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</si>
  <si>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</si>
  <si>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</si>
  <si>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</si>
  <si>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</si>
  <si>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</si>
  <si>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</si>
  <si>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</si>
  <si>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</si>
  <si>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</si>
  <si>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</si>
  <si>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</si>
  <si>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</si>
  <si>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</si>
  <si>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</si>
  <si>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</si>
  <si>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</si>
  <si>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</si>
  <si>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</si>
  <si>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</si>
  <si>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</si>
  <si>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</si>
  <si>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</si>
  <si>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</si>
  <si>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</si>
  <si>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</si>
  <si>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</si>
  <si>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</si>
  <si>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</si>
  <si>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</si>
  <si>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</si>
  <si>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</si>
  <si>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</si>
  <si>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</si>
  <si>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</si>
  <si>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</si>
  <si>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</si>
  <si>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</si>
  <si>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</si>
  <si>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</si>
  <si>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</si>
  <si>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</si>
  <si>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</si>
  <si>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</si>
  <si>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</si>
  <si>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</si>
  <si>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</si>
  <si>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</si>
  <si>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</si>
  <si>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</si>
  <si>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</si>
  <si>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</si>
  <si>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</si>
  <si>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</si>
  <si>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</si>
  <si>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</si>
  <si>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</si>
  <si>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</si>
  <si>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</si>
  <si>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</si>
  <si>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</si>
  <si>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</si>
  <si>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</si>
  <si>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</si>
  <si>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</si>
  <si>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</si>
  <si>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</si>
  <si>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</si>
  <si>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</si>
  <si>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</si>
  <si>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</si>
  <si>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</si>
  <si>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</si>
  <si>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</si>
  <si>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</si>
  <si>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</si>
  <si>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</si>
  <si>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</si>
  <si>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</si>
  <si>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</si>
  <si>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</si>
  <si>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</si>
  <si>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</si>
  <si>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</si>
  <si>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</si>
  <si>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</si>
  <si>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</si>
  <si>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</si>
  <si>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</si>
  <si>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</si>
  <si>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</si>
  <si>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</si>
  <si>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</si>
  <si>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</si>
  <si>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</si>
  <si>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</si>
  <si>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</si>
  <si>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</si>
  <si>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</si>
  <si>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</si>
  <si>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</si>
  <si>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</si>
  <si>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</si>
  <si>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</si>
  <si>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</si>
  <si>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</si>
  <si>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</si>
  <si>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</si>
  <si>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</si>
  <si>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</si>
  <si>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</si>
  <si>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</si>
  <si>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</si>
  <si>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</si>
  <si>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</si>
  <si>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</si>
  <si>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</si>
  <si>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</si>
  <si>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</si>
  <si>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</si>
  <si>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</si>
  <si>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</si>
  <si>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</si>
  <si>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</si>
  <si>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</si>
  <si>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</si>
  <si>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</si>
  <si>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</si>
  <si>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</si>
  <si>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</si>
  <si>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</si>
  <si>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</si>
  <si>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</si>
  <si>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</si>
  <si>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</si>
  <si>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</si>
  <si>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</si>
  <si>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</si>
  <si>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</si>
  <si>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</si>
  <si>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</si>
  <si>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</si>
  <si>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</si>
  <si>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</si>
  <si>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</si>
  <si>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</si>
  <si>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</si>
  <si>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</si>
  <si>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</si>
  <si>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</si>
  <si>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</si>
  <si>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</si>
  <si>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</si>
  <si>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</si>
  <si>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</si>
  <si>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</si>
  <si>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</si>
  <si>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</si>
  <si>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</si>
  <si>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</si>
  <si>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</si>
  <si>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</si>
  <si>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</si>
  <si>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</si>
  <si>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</si>
  <si>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</si>
  <si>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</si>
  <si>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</si>
  <si>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</si>
  <si>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</si>
  <si>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</si>
  <si>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</si>
  <si>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</si>
  <si>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</si>
  <si>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</si>
  <si>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</si>
  <si>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</si>
  <si>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</si>
  <si>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</si>
  <si>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</si>
  <si>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</si>
  <si>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</si>
  <si>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</si>
  <si>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</si>
  <si>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</si>
  <si>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</si>
  <si>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</si>
  <si>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</si>
  <si>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</si>
  <si>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</si>
  <si>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</si>
  <si>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</si>
  <si>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</si>
  <si>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</si>
  <si>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</si>
  <si>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</si>
  <si>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</si>
  <si>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</si>
  <si>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</si>
  <si>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</si>
  <si>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</si>
  <si>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</si>
  <si>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</si>
  <si>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</si>
  <si>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</si>
  <si>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</si>
  <si>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</si>
  <si>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</si>
  <si>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</si>
  <si>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</si>
  <si>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</si>
  <si>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</si>
  <si>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</si>
  <si>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</si>
  <si>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</si>
  <si>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</si>
  <si>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</si>
  <si>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</si>
  <si>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</si>
  <si>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</si>
  <si>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</si>
  <si>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</si>
  <si>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</si>
  <si>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</si>
  <si>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</si>
  <si>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</si>
  <si>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</si>
  <si>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</si>
  <si>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</si>
  <si>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</si>
  <si>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</si>
  <si>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</si>
  <si>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</si>
  <si>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</si>
  <si>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</si>
  <si>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</si>
  <si>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</si>
  <si>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</si>
  <si>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</si>
  <si>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</si>
  <si>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</si>
  <si>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</si>
  <si>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</si>
  <si>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</si>
  <si>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</si>
  <si>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</si>
  <si>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</si>
  <si>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</si>
  <si>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</si>
  <si>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</si>
  <si>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</si>
  <si>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</si>
  <si>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</si>
  <si>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</si>
  <si>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</si>
  <si>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</si>
  <si>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</si>
  <si>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</si>
  <si>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</si>
  <si>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</si>
  <si>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</si>
  <si>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</si>
  <si>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</si>
  <si>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</si>
  <si>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</si>
  <si>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</si>
  <si>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</si>
  <si>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</si>
  <si>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</si>
  <si>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</si>
  <si>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</si>
  <si>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</si>
  <si>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</si>
  <si>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</si>
  <si>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</si>
  <si>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</si>
  <si>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</si>
  <si>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</si>
  <si>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</si>
  <si>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</si>
  <si>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</si>
  <si>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</si>
  <si>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</si>
  <si>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</si>
  <si>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</si>
  <si>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</si>
  <si>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</si>
  <si>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</si>
  <si>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</si>
  <si>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</si>
  <si>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</si>
  <si>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</si>
  <si>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</si>
  <si>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</si>
  <si>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</si>
  <si>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</si>
  <si>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</si>
  <si>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</si>
  <si>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</si>
  <si>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</si>
  <si>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</si>
  <si>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</si>
  <si>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</si>
  <si>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</si>
  <si>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</si>
  <si>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</si>
  <si>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</si>
  <si>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</si>
  <si>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</si>
  <si>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</si>
  <si>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</si>
  <si>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</si>
  <si>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</si>
  <si>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12301.смт. Черняхів.вул. Слобідська 1</t>
  </si>
  <si>
    <t/>
  </si>
  <si>
    <t>Людмила ПРОЦЕНКО</t>
  </si>
  <si>
    <t>Марія БІГОТСЬКА</t>
  </si>
  <si>
    <t>04134 4 16 87</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</si>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</sst>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1463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&amp;LE2EF5323&amp;C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181</v>
      </c>
      <c r="E8" s="32">
        <f>SUM(E9:E446)</f>
        <v>22</v>
      </c>
      <c r="F8" s="32">
        <f>SUM(F9:F446)</f>
        <v>0</v>
      </c>
      <c r="G8" s="32">
        <f>SUM(G9:G446)</f>
        <v>157</v>
      </c>
      <c r="H8" s="32">
        <f>SUM(H9:H446)</f>
        <v>2</v>
      </c>
      <c r="I8" s="32">
        <f>SUM(J8:M8)</f>
        <v>83</v>
      </c>
      <c r="J8" s="32">
        <f>SUM(J9:J446)</f>
        <v>13</v>
      </c>
      <c r="K8" s="32">
        <f>SUM(K9:K446)</f>
        <v>0</v>
      </c>
      <c r="L8" s="32">
        <f>SUM(L9:L446)</f>
        <v>69</v>
      </c>
      <c r="M8" s="32">
        <f>SUM(M9:M446)</f>
        <v>1</v>
      </c>
      <c r="N8" s="32">
        <f>SUM(O8:R8)</f>
        <v>162</v>
      </c>
      <c r="O8" s="32">
        <f>SUM(O9:O446)</f>
        <v>35</v>
      </c>
      <c r="P8" s="32">
        <f>SUM(P9:P446)</f>
        <v>0</v>
      </c>
      <c r="Q8" s="32">
        <f>SUM(Q9:Q446)</f>
        <v>126</v>
      </c>
      <c r="R8" s="32">
        <f>SUM(R9:R446)</f>
        <v>1</v>
      </c>
      <c r="S8" s="32">
        <f>SUM(T8:W8)</f>
        <v>102</v>
      </c>
      <c r="T8" s="32">
        <f>SUM(T9:T446)</f>
        <v>0</v>
      </c>
      <c r="U8" s="32">
        <f>SUM(U9:U446)</f>
        <v>0</v>
      </c>
      <c r="V8" s="32">
        <f>SUM(V9:V446)</f>
        <v>100</v>
      </c>
      <c r="W8" s="32">
        <f>SUM(W9:W446)</f>
        <v>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v>
      </c>
      <c r="E21" s="40"/>
      <c r="F21" s="40"/>
      <c r="G21" s="40">
        <v>2</v>
      </c>
      <c r="H21" s="40"/>
      <c r="I21" s="40">
        <v>1</v>
      </c>
      <c r="J21" s="40"/>
      <c r="K21" s="40"/>
      <c r="L21" s="40"/>
      <c r="M21" s="40">
        <v>1</v>
      </c>
      <c r="N21" s="40">
        <v>2</v>
      </c>
      <c r="O21" s="40"/>
      <c r="P21" s="40"/>
      <c r="Q21" s="40">
        <v>2</v>
      </c>
      <c r="R21" s="40"/>
      <c r="S21" s="40">
        <v>1</v>
      </c>
      <c r="T21" s="40"/>
      <c r="U21" s="40"/>
      <c r="V21" s="40"/>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11</v>
      </c>
      <c r="E27" s="40"/>
      <c r="F27" s="40"/>
      <c r="G27" s="40">
        <v>11</v>
      </c>
      <c r="H27" s="40"/>
      <c r="I27" s="40"/>
      <c r="J27" s="40"/>
      <c r="K27" s="40"/>
      <c r="L27" s="40"/>
      <c r="M27" s="40"/>
      <c r="N27" s="40">
        <v>2</v>
      </c>
      <c r="O27" s="40"/>
      <c r="P27" s="40"/>
      <c r="Q27" s="40">
        <v>2</v>
      </c>
      <c r="R27" s="40"/>
      <c r="S27" s="40">
        <v>9</v>
      </c>
      <c r="T27" s="40"/>
      <c r="U27" s="40"/>
      <c r="V27" s="40">
        <v>9</v>
      </c>
      <c r="W27" s="40"/>
      <c r="X27" s="39">
        <v>765</v>
      </c>
      <c r="Y27" s="103"/>
      <c r="Z27" s="103"/>
    </row>
    <row r="28" spans="1:26" s="41" customFormat="1" ht="12.75">
      <c r="A28" s="88">
        <v>411010208</v>
      </c>
      <c r="B28" s="42" t="s">
        <v>29</v>
      </c>
      <c r="C28" s="97"/>
      <c r="D28" s="40">
        <v>6</v>
      </c>
      <c r="E28" s="40">
        <v>2</v>
      </c>
      <c r="F28" s="40"/>
      <c r="G28" s="40">
        <v>4</v>
      </c>
      <c r="H28" s="40"/>
      <c r="I28" s="40"/>
      <c r="J28" s="40"/>
      <c r="K28" s="40"/>
      <c r="L28" s="40"/>
      <c r="M28" s="40"/>
      <c r="N28" s="40">
        <v>4</v>
      </c>
      <c r="O28" s="40">
        <v>2</v>
      </c>
      <c r="P28" s="40"/>
      <c r="Q28" s="40">
        <v>2</v>
      </c>
      <c r="R28" s="40"/>
      <c r="S28" s="40">
        <v>2</v>
      </c>
      <c r="T28" s="40"/>
      <c r="U28" s="40"/>
      <c r="V28" s="40">
        <v>2</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10</v>
      </c>
      <c r="E31" s="40">
        <v>3</v>
      </c>
      <c r="F31" s="40"/>
      <c r="G31" s="40">
        <v>7</v>
      </c>
      <c r="H31" s="40"/>
      <c r="I31" s="40">
        <v>5</v>
      </c>
      <c r="J31" s="40">
        <v>5</v>
      </c>
      <c r="K31" s="40"/>
      <c r="L31" s="40"/>
      <c r="M31" s="40"/>
      <c r="N31" s="40">
        <v>14</v>
      </c>
      <c r="O31" s="40">
        <v>8</v>
      </c>
      <c r="P31" s="40"/>
      <c r="Q31" s="40">
        <v>6</v>
      </c>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v>1</v>
      </c>
      <c r="J35" s="40"/>
      <c r="K35" s="40"/>
      <c r="L35" s="40">
        <v>1</v>
      </c>
      <c r="M35" s="40"/>
      <c r="N35" s="40">
        <v>2</v>
      </c>
      <c r="O35" s="40"/>
      <c r="P35" s="40"/>
      <c r="Q35" s="40">
        <v>2</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10</v>
      </c>
      <c r="E53" s="40">
        <v>3</v>
      </c>
      <c r="F53" s="40"/>
      <c r="G53" s="40">
        <v>7</v>
      </c>
      <c r="H53" s="40"/>
      <c r="I53" s="40">
        <v>1</v>
      </c>
      <c r="J53" s="40"/>
      <c r="K53" s="40"/>
      <c r="L53" s="40">
        <v>1</v>
      </c>
      <c r="M53" s="40"/>
      <c r="N53" s="40">
        <v>6</v>
      </c>
      <c r="O53" s="40">
        <v>3</v>
      </c>
      <c r="P53" s="40"/>
      <c r="Q53" s="40">
        <v>3</v>
      </c>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2</v>
      </c>
      <c r="E66" s="40"/>
      <c r="F66" s="40"/>
      <c r="G66" s="40">
        <v>1</v>
      </c>
      <c r="H66" s="40">
        <v>1</v>
      </c>
      <c r="I66" s="40">
        <v>1</v>
      </c>
      <c r="J66" s="40"/>
      <c r="K66" s="40"/>
      <c r="L66" s="40">
        <v>1</v>
      </c>
      <c r="M66" s="40"/>
      <c r="N66" s="40">
        <v>1</v>
      </c>
      <c r="O66" s="40"/>
      <c r="P66" s="40"/>
      <c r="Q66" s="40"/>
      <c r="R66" s="40">
        <v>1</v>
      </c>
      <c r="S66" s="40">
        <v>2</v>
      </c>
      <c r="T66" s="40"/>
      <c r="U66" s="40"/>
      <c r="V66" s="40">
        <v>2</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1</v>
      </c>
      <c r="J81" s="40">
        <v>1</v>
      </c>
      <c r="K81" s="40"/>
      <c r="L81" s="40"/>
      <c r="M81" s="40"/>
      <c r="N81" s="40">
        <v>2</v>
      </c>
      <c r="O81" s="40">
        <v>1</v>
      </c>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3</v>
      </c>
      <c r="E83" s="40">
        <v>2</v>
      </c>
      <c r="F83" s="40"/>
      <c r="G83" s="40">
        <v>1</v>
      </c>
      <c r="H83" s="40"/>
      <c r="I83" s="40"/>
      <c r="J83" s="40"/>
      <c r="K83" s="40"/>
      <c r="L83" s="40"/>
      <c r="M83" s="40"/>
      <c r="N83" s="40">
        <v>3</v>
      </c>
      <c r="O83" s="40">
        <v>2</v>
      </c>
      <c r="P83" s="40"/>
      <c r="Q83" s="40">
        <v>1</v>
      </c>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67</v>
      </c>
      <c r="E106" s="40">
        <v>6</v>
      </c>
      <c r="F106" s="40"/>
      <c r="G106" s="40">
        <v>61</v>
      </c>
      <c r="H106" s="40"/>
      <c r="I106" s="40">
        <v>24</v>
      </c>
      <c r="J106" s="40"/>
      <c r="K106" s="40"/>
      <c r="L106" s="40">
        <v>24</v>
      </c>
      <c r="M106" s="40"/>
      <c r="N106" s="40">
        <v>57</v>
      </c>
      <c r="O106" s="40">
        <v>6</v>
      </c>
      <c r="P106" s="40"/>
      <c r="Q106" s="40">
        <v>51</v>
      </c>
      <c r="R106" s="40"/>
      <c r="S106" s="40">
        <v>34</v>
      </c>
      <c r="T106" s="40"/>
      <c r="U106" s="40"/>
      <c r="V106" s="40">
        <v>34</v>
      </c>
      <c r="W106" s="40"/>
      <c r="X106" s="39">
        <v>400</v>
      </c>
      <c r="Y106" s="103"/>
      <c r="Z106" s="103"/>
    </row>
    <row r="107" spans="1:26" s="41" customFormat="1" ht="12.75">
      <c r="A107" s="88">
        <v>411010602</v>
      </c>
      <c r="B107" s="42" t="s">
        <v>105</v>
      </c>
      <c r="C107" s="97"/>
      <c r="D107" s="40">
        <v>11</v>
      </c>
      <c r="E107" s="40"/>
      <c r="F107" s="40"/>
      <c r="G107" s="40">
        <v>11</v>
      </c>
      <c r="H107" s="40"/>
      <c r="I107" s="40">
        <v>1</v>
      </c>
      <c r="J107" s="40"/>
      <c r="K107" s="40"/>
      <c r="L107" s="40">
        <v>1</v>
      </c>
      <c r="M107" s="40"/>
      <c r="N107" s="40">
        <v>4</v>
      </c>
      <c r="O107" s="40"/>
      <c r="P107" s="40"/>
      <c r="Q107" s="40">
        <v>4</v>
      </c>
      <c r="R107" s="40"/>
      <c r="S107" s="40">
        <v>8</v>
      </c>
      <c r="T107" s="40"/>
      <c r="U107" s="40"/>
      <c r="V107" s="40">
        <v>8</v>
      </c>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5</v>
      </c>
      <c r="E111" s="40"/>
      <c r="F111" s="40"/>
      <c r="G111" s="40">
        <v>5</v>
      </c>
      <c r="H111" s="40"/>
      <c r="I111" s="40">
        <v>2</v>
      </c>
      <c r="J111" s="40"/>
      <c r="K111" s="40"/>
      <c r="L111" s="40">
        <v>2</v>
      </c>
      <c r="M111" s="40"/>
      <c r="N111" s="40">
        <v>6</v>
      </c>
      <c r="O111" s="40"/>
      <c r="P111" s="40"/>
      <c r="Q111" s="40">
        <v>6</v>
      </c>
      <c r="R111" s="40"/>
      <c r="S111" s="40">
        <v>1</v>
      </c>
      <c r="T111" s="40"/>
      <c r="U111" s="40"/>
      <c r="V111" s="40">
        <v>1</v>
      </c>
      <c r="W111" s="40"/>
      <c r="X111" s="39">
        <v>500</v>
      </c>
      <c r="Y111" s="103"/>
      <c r="Z111" s="103"/>
    </row>
    <row r="112" spans="1:26" s="41" customFormat="1" ht="12.75" customHeight="1">
      <c r="A112" s="88">
        <v>411010607</v>
      </c>
      <c r="B112" s="42" t="s">
        <v>110</v>
      </c>
      <c r="C112" s="97"/>
      <c r="D112" s="40">
        <v>1</v>
      </c>
      <c r="E112" s="40"/>
      <c r="F112" s="40"/>
      <c r="G112" s="40">
        <v>1</v>
      </c>
      <c r="H112" s="40"/>
      <c r="I112" s="40">
        <v>2</v>
      </c>
      <c r="J112" s="40"/>
      <c r="K112" s="40"/>
      <c r="L112" s="40">
        <v>2</v>
      </c>
      <c r="M112" s="40"/>
      <c r="N112" s="40">
        <v>1</v>
      </c>
      <c r="O112" s="40"/>
      <c r="P112" s="40"/>
      <c r="Q112" s="40">
        <v>1</v>
      </c>
      <c r="R112" s="40"/>
      <c r="S112" s="40">
        <v>2</v>
      </c>
      <c r="T112" s="40"/>
      <c r="U112" s="40"/>
      <c r="V112" s="40">
        <v>2</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6</v>
      </c>
      <c r="E201" s="40">
        <v>1</v>
      </c>
      <c r="F201" s="40"/>
      <c r="G201" s="40">
        <v>5</v>
      </c>
      <c r="H201" s="40"/>
      <c r="I201" s="40"/>
      <c r="J201" s="40"/>
      <c r="K201" s="40"/>
      <c r="L201" s="40"/>
      <c r="M201" s="40"/>
      <c r="N201" s="40">
        <v>3</v>
      </c>
      <c r="O201" s="40">
        <v>1</v>
      </c>
      <c r="P201" s="40"/>
      <c r="Q201" s="40">
        <v>2</v>
      </c>
      <c r="R201" s="40"/>
      <c r="S201" s="40">
        <v>3</v>
      </c>
      <c r="T201" s="40"/>
      <c r="U201" s="40"/>
      <c r="V201" s="40">
        <v>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9</v>
      </c>
      <c r="E235" s="40">
        <v>1</v>
      </c>
      <c r="F235" s="40"/>
      <c r="G235" s="40">
        <v>8</v>
      </c>
      <c r="H235" s="40"/>
      <c r="I235" s="40">
        <v>3</v>
      </c>
      <c r="J235" s="40">
        <v>1</v>
      </c>
      <c r="K235" s="40"/>
      <c r="L235" s="40">
        <v>2</v>
      </c>
      <c r="M235" s="40"/>
      <c r="N235" s="40">
        <v>5</v>
      </c>
      <c r="O235" s="40">
        <v>2</v>
      </c>
      <c r="P235" s="40"/>
      <c r="Q235" s="40">
        <v>3</v>
      </c>
      <c r="R235" s="40"/>
      <c r="S235" s="40">
        <v>7</v>
      </c>
      <c r="T235" s="40"/>
      <c r="U235" s="40"/>
      <c r="V235" s="40">
        <v>7</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5</v>
      </c>
      <c r="H238" s="40"/>
      <c r="I238" s="40">
        <v>1</v>
      </c>
      <c r="J238" s="40"/>
      <c r="K238" s="40"/>
      <c r="L238" s="40">
        <v>1</v>
      </c>
      <c r="M238" s="40"/>
      <c r="N238" s="40">
        <v>3</v>
      </c>
      <c r="O238" s="40"/>
      <c r="P238" s="40"/>
      <c r="Q238" s="40">
        <v>3</v>
      </c>
      <c r="R238" s="40"/>
      <c r="S238" s="40">
        <v>3</v>
      </c>
      <c r="T238" s="40"/>
      <c r="U238" s="40"/>
      <c r="V238" s="40">
        <v>3</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2</v>
      </c>
      <c r="J242" s="40"/>
      <c r="K242" s="40"/>
      <c r="L242" s="40">
        <v>2</v>
      </c>
      <c r="M242" s="40"/>
      <c r="N242" s="40">
        <v>1</v>
      </c>
      <c r="O242" s="40"/>
      <c r="P242" s="40"/>
      <c r="Q242" s="40">
        <v>1</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v>1</v>
      </c>
      <c r="O247" s="40"/>
      <c r="P247" s="40"/>
      <c r="Q247" s="40">
        <v>1</v>
      </c>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v>1</v>
      </c>
      <c r="F264" s="40"/>
      <c r="G264" s="40">
        <v>2</v>
      </c>
      <c r="H264" s="40"/>
      <c r="I264" s="40"/>
      <c r="J264" s="40"/>
      <c r="K264" s="40"/>
      <c r="L264" s="40"/>
      <c r="M264" s="40"/>
      <c r="N264" s="40">
        <v>1</v>
      </c>
      <c r="O264" s="40">
        <v>1</v>
      </c>
      <c r="P264" s="40"/>
      <c r="Q264" s="40"/>
      <c r="R264" s="40"/>
      <c r="S264" s="40">
        <v>2</v>
      </c>
      <c r="T264" s="40"/>
      <c r="U264" s="40"/>
      <c r="V264" s="40">
        <v>2</v>
      </c>
      <c r="W264" s="40"/>
      <c r="X264" s="39">
        <v>444</v>
      </c>
      <c r="Y264" s="103"/>
      <c r="Z264" s="103"/>
    </row>
    <row r="265" spans="1:26" s="41" customFormat="1" ht="12.75">
      <c r="A265" s="88">
        <v>411011306</v>
      </c>
      <c r="B265" s="42" t="s">
        <v>254</v>
      </c>
      <c r="C265" s="97"/>
      <c r="D265" s="40">
        <v>2</v>
      </c>
      <c r="E265" s="40"/>
      <c r="F265" s="40"/>
      <c r="G265" s="40">
        <v>2</v>
      </c>
      <c r="H265" s="40"/>
      <c r="I265" s="40">
        <v>3</v>
      </c>
      <c r="J265" s="40">
        <v>1</v>
      </c>
      <c r="K265" s="40"/>
      <c r="L265" s="40">
        <v>2</v>
      </c>
      <c r="M265" s="40"/>
      <c r="N265" s="40">
        <v>3</v>
      </c>
      <c r="O265" s="40">
        <v>1</v>
      </c>
      <c r="P265" s="40"/>
      <c r="Q265" s="40">
        <v>2</v>
      </c>
      <c r="R265" s="40"/>
      <c r="S265" s="40">
        <v>2</v>
      </c>
      <c r="T265" s="40"/>
      <c r="U265" s="40"/>
      <c r="V265" s="40">
        <v>2</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3"/>
      <c r="Z293" s="103"/>
    </row>
    <row r="294" spans="1:26" s="41" customFormat="1" ht="12.75">
      <c r="A294" s="88">
        <v>411011409</v>
      </c>
      <c r="B294" s="42" t="s">
        <v>283</v>
      </c>
      <c r="C294" s="97"/>
      <c r="D294" s="40"/>
      <c r="E294" s="40"/>
      <c r="F294" s="40"/>
      <c r="G294" s="40"/>
      <c r="H294" s="40"/>
      <c r="I294" s="40">
        <v>4</v>
      </c>
      <c r="J294" s="40"/>
      <c r="K294" s="40"/>
      <c r="L294" s="40">
        <v>4</v>
      </c>
      <c r="M294" s="40"/>
      <c r="N294" s="40">
        <v>4</v>
      </c>
      <c r="O294" s="40"/>
      <c r="P294" s="40"/>
      <c r="Q294" s="40">
        <v>4</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c r="A308" s="88">
        <v>411011509</v>
      </c>
      <c r="B308" s="42" t="s">
        <v>296</v>
      </c>
      <c r="C308" s="97"/>
      <c r="D308" s="40">
        <v>1</v>
      </c>
      <c r="E308" s="40"/>
      <c r="F308" s="40"/>
      <c r="G308" s="40">
        <v>1</v>
      </c>
      <c r="H308" s="40"/>
      <c r="I308" s="40"/>
      <c r="J308" s="40"/>
      <c r="K308" s="40"/>
      <c r="L308" s="40"/>
      <c r="M308" s="40"/>
      <c r="N308" s="40">
        <v>1</v>
      </c>
      <c r="O308" s="40"/>
      <c r="P308" s="40"/>
      <c r="Q308" s="40">
        <v>1</v>
      </c>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6</v>
      </c>
      <c r="J326" s="40">
        <v>5</v>
      </c>
      <c r="K326" s="40"/>
      <c r="L326" s="40">
        <v>1</v>
      </c>
      <c r="M326" s="40"/>
      <c r="N326" s="40">
        <v>6</v>
      </c>
      <c r="O326" s="40">
        <v>5</v>
      </c>
      <c r="P326" s="40"/>
      <c r="Q326" s="40">
        <v>1</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c r="A341" s="88">
        <v>411011702</v>
      </c>
      <c r="B341" s="42" t="s">
        <v>328</v>
      </c>
      <c r="C341" s="97"/>
      <c r="D341" s="40"/>
      <c r="E341" s="40"/>
      <c r="F341" s="40"/>
      <c r="G341" s="40"/>
      <c r="H341" s="40"/>
      <c r="I341" s="40">
        <v>1</v>
      </c>
      <c r="J341" s="40"/>
      <c r="K341" s="40"/>
      <c r="L341" s="40">
        <v>1</v>
      </c>
      <c r="M341" s="40"/>
      <c r="N341" s="40"/>
      <c r="O341" s="40"/>
      <c r="P341" s="40"/>
      <c r="Q341" s="40"/>
      <c r="R341" s="40"/>
      <c r="S341" s="40">
        <v>1</v>
      </c>
      <c r="T341" s="40"/>
      <c r="U341" s="40"/>
      <c r="V341" s="40">
        <v>1</v>
      </c>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2</v>
      </c>
      <c r="E346" s="40"/>
      <c r="F346" s="40"/>
      <c r="G346" s="40">
        <v>2</v>
      </c>
      <c r="H346" s="40"/>
      <c r="I346" s="40"/>
      <c r="J346" s="40"/>
      <c r="K346" s="40"/>
      <c r="L346" s="40"/>
      <c r="M346" s="40"/>
      <c r="N346" s="40"/>
      <c r="O346" s="40"/>
      <c r="P346" s="40"/>
      <c r="Q346" s="40"/>
      <c r="R346" s="40"/>
      <c r="S346" s="40">
        <v>2</v>
      </c>
      <c r="T346" s="40"/>
      <c r="U346" s="40"/>
      <c r="V346" s="40">
        <v>2</v>
      </c>
      <c r="W346" s="40"/>
      <c r="X346" s="39">
        <v>522</v>
      </c>
      <c r="Y346" s="103"/>
      <c r="Z346" s="103"/>
    </row>
    <row r="347" spans="1:26" s="41" customFormat="1" ht="12.75">
      <c r="A347" s="88">
        <v>411011708</v>
      </c>
      <c r="B347" s="42" t="s">
        <v>334</v>
      </c>
      <c r="C347" s="97"/>
      <c r="D347" s="40">
        <v>3</v>
      </c>
      <c r="E347" s="40"/>
      <c r="F347" s="40"/>
      <c r="G347" s="40">
        <v>3</v>
      </c>
      <c r="H347" s="40"/>
      <c r="I347" s="40">
        <v>1</v>
      </c>
      <c r="J347" s="40"/>
      <c r="K347" s="40"/>
      <c r="L347" s="40">
        <v>1</v>
      </c>
      <c r="M347" s="40"/>
      <c r="N347" s="40">
        <v>1</v>
      </c>
      <c r="O347" s="40"/>
      <c r="P347" s="40"/>
      <c r="Q347" s="40">
        <v>1</v>
      </c>
      <c r="R347" s="40"/>
      <c r="S347" s="40">
        <v>3</v>
      </c>
      <c r="T347" s="40"/>
      <c r="U347" s="40"/>
      <c r="V347" s="40">
        <v>3</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6</v>
      </c>
      <c r="J351" s="40"/>
      <c r="K351" s="40"/>
      <c r="L351" s="40">
        <v>6</v>
      </c>
      <c r="M351" s="40"/>
      <c r="N351" s="40">
        <v>6</v>
      </c>
      <c r="O351" s="40"/>
      <c r="P351" s="40"/>
      <c r="Q351" s="40">
        <v>6</v>
      </c>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c r="E375" s="40"/>
      <c r="F375" s="40"/>
      <c r="G375" s="40"/>
      <c r="H375" s="40"/>
      <c r="I375" s="40">
        <v>1</v>
      </c>
      <c r="J375" s="40"/>
      <c r="K375" s="40"/>
      <c r="L375" s="40">
        <v>1</v>
      </c>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c r="E379" s="40"/>
      <c r="F379" s="40"/>
      <c r="G379" s="40"/>
      <c r="H379" s="40"/>
      <c r="I379" s="40">
        <v>1</v>
      </c>
      <c r="J379" s="40"/>
      <c r="K379" s="40"/>
      <c r="L379" s="40">
        <v>1</v>
      </c>
      <c r="M379" s="40"/>
      <c r="N379" s="40">
        <v>1</v>
      </c>
      <c r="O379" s="40"/>
      <c r="P379" s="40"/>
      <c r="Q379" s="40">
        <v>1</v>
      </c>
      <c r="R379" s="40"/>
      <c r="S379" s="40"/>
      <c r="T379" s="40"/>
      <c r="U379" s="40"/>
      <c r="V379" s="40"/>
      <c r="W379" s="40"/>
      <c r="X379" s="39">
        <v>488</v>
      </c>
      <c r="Y379" s="103"/>
      <c r="Z379" s="103"/>
    </row>
    <row r="380" spans="1:26" s="41" customFormat="1" ht="12.75">
      <c r="A380" s="88">
        <v>411011820</v>
      </c>
      <c r="B380" s="42" t="s">
        <v>364</v>
      </c>
      <c r="C380" s="97"/>
      <c r="D380" s="40">
        <v>7</v>
      </c>
      <c r="E380" s="40"/>
      <c r="F380" s="40"/>
      <c r="G380" s="40">
        <v>7</v>
      </c>
      <c r="H380" s="40"/>
      <c r="I380" s="40"/>
      <c r="J380" s="40"/>
      <c r="K380" s="40"/>
      <c r="L380" s="40"/>
      <c r="M380" s="40"/>
      <c r="N380" s="40">
        <v>5</v>
      </c>
      <c r="O380" s="40"/>
      <c r="P380" s="40"/>
      <c r="Q380" s="40">
        <v>5</v>
      </c>
      <c r="R380" s="40"/>
      <c r="S380" s="40">
        <v>2</v>
      </c>
      <c r="T380" s="40"/>
      <c r="U380" s="40"/>
      <c r="V380" s="40">
        <v>2</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1</v>
      </c>
      <c r="E387" s="40">
        <v>1</v>
      </c>
      <c r="F387" s="40"/>
      <c r="G387" s="40"/>
      <c r="H387" s="40"/>
      <c r="I387" s="40"/>
      <c r="J387" s="40"/>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3</v>
      </c>
      <c r="E395" s="40">
        <v>2</v>
      </c>
      <c r="F395" s="40"/>
      <c r="G395" s="40">
        <v>1</v>
      </c>
      <c r="H395" s="40"/>
      <c r="I395" s="40">
        <v>1</v>
      </c>
      <c r="J395" s="40"/>
      <c r="K395" s="40"/>
      <c r="L395" s="40">
        <v>1</v>
      </c>
      <c r="M395" s="40"/>
      <c r="N395" s="40">
        <v>3</v>
      </c>
      <c r="O395" s="40">
        <v>2</v>
      </c>
      <c r="P395" s="40"/>
      <c r="Q395" s="40">
        <v>1</v>
      </c>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13</v>
      </c>
      <c r="J402" s="40"/>
      <c r="K402" s="40"/>
      <c r="L402" s="40">
        <v>13</v>
      </c>
      <c r="M402" s="40"/>
      <c r="N402" s="40">
        <v>13</v>
      </c>
      <c r="O402" s="40"/>
      <c r="P402" s="40"/>
      <c r="Q402" s="40">
        <v>13</v>
      </c>
      <c r="R402" s="40"/>
      <c r="S402" s="40">
        <v>1</v>
      </c>
      <c r="T402" s="40"/>
      <c r="U402" s="40"/>
      <c r="V402" s="40">
        <v>1</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4</v>
      </c>
      <c r="J447" s="32">
        <f>SUM(J448:J507)</f>
        <v>0</v>
      </c>
      <c r="K447" s="32">
        <f>SUM(K448:K507)</f>
        <v>0</v>
      </c>
      <c r="L447" s="32">
        <f>SUM(L448:L507)</f>
        <v>4</v>
      </c>
      <c r="M447" s="32">
        <f>SUM(M448:M507)</f>
        <v>0</v>
      </c>
      <c r="N447" s="32">
        <f>SUM(O447:R447)</f>
        <v>4</v>
      </c>
      <c r="O447" s="32">
        <f>SUM(O448:O507)</f>
        <v>0</v>
      </c>
      <c r="P447" s="32">
        <f>SUM(P448:P507)</f>
        <v>0</v>
      </c>
      <c r="Q447" s="32">
        <f>SUM(Q448:Q507)</f>
        <v>4</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c r="K497" s="40"/>
      <c r="L497" s="40">
        <v>2</v>
      </c>
      <c r="M497" s="40"/>
      <c r="N497" s="40">
        <v>2</v>
      </c>
      <c r="O497" s="40"/>
      <c r="P497" s="40"/>
      <c r="Q497" s="40">
        <v>2</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2</v>
      </c>
      <c r="J498" s="40"/>
      <c r="K498" s="40"/>
      <c r="L498" s="40">
        <v>2</v>
      </c>
      <c r="M498" s="40"/>
      <c r="N498" s="40">
        <v>2</v>
      </c>
      <c r="O498" s="40"/>
      <c r="P498" s="40"/>
      <c r="Q498" s="40">
        <v>2</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6</v>
      </c>
      <c r="E508" s="32">
        <f>SUM(E509:E538)</f>
        <v>0</v>
      </c>
      <c r="F508" s="32">
        <f>SUM(F509:F538)</f>
        <v>0</v>
      </c>
      <c r="G508" s="32">
        <f>SUM(G509:G538)</f>
        <v>6</v>
      </c>
      <c r="H508" s="32">
        <f>SUM(H509:H538)</f>
        <v>0</v>
      </c>
      <c r="I508" s="32">
        <f>SUM(J508:M508)</f>
        <v>60</v>
      </c>
      <c r="J508" s="32">
        <f>SUM(J509:J538)</f>
        <v>0</v>
      </c>
      <c r="K508" s="32">
        <f>SUM(K509:K538)</f>
        <v>0</v>
      </c>
      <c r="L508" s="32">
        <f>SUM(L509:L538)</f>
        <v>60</v>
      </c>
      <c r="M508" s="32">
        <f>SUM(M509:M538)</f>
        <v>0</v>
      </c>
      <c r="N508" s="32">
        <f>SUM(O508:R508)</f>
        <v>58</v>
      </c>
      <c r="O508" s="32">
        <f>SUM(O509:O538)</f>
        <v>0</v>
      </c>
      <c r="P508" s="32">
        <f>SUM(P509:P538)</f>
        <v>0</v>
      </c>
      <c r="Q508" s="32">
        <f>SUM(Q509:Q538)</f>
        <v>58</v>
      </c>
      <c r="R508" s="32">
        <f>SUM(R509:R538)</f>
        <v>0</v>
      </c>
      <c r="S508" s="32">
        <f>SUM(T508:W508)</f>
        <v>8</v>
      </c>
      <c r="T508" s="32">
        <f>SUM(T509:T538)</f>
        <v>0</v>
      </c>
      <c r="U508" s="32">
        <f>SUM(U509:U538)</f>
        <v>0</v>
      </c>
      <c r="V508" s="32">
        <f>SUM(V509:V538)</f>
        <v>8</v>
      </c>
      <c r="W508" s="32">
        <f>SUM(W509:W538)</f>
        <v>0</v>
      </c>
      <c r="X508" s="33" t="s">
        <v>1916</v>
      </c>
    </row>
    <row r="509" spans="1:24" ht="12.75">
      <c r="A509" s="87">
        <v>421010000</v>
      </c>
      <c r="B509" s="30" t="s">
        <v>483</v>
      </c>
      <c r="C509" s="97"/>
      <c r="D509" s="6">
        <v>3</v>
      </c>
      <c r="E509" s="6"/>
      <c r="F509" s="6"/>
      <c r="G509" s="6">
        <v>3</v>
      </c>
      <c r="H509" s="6"/>
      <c r="I509" s="6">
        <v>1</v>
      </c>
      <c r="J509" s="6"/>
      <c r="K509" s="6"/>
      <c r="L509" s="6">
        <v>1</v>
      </c>
      <c r="M509" s="6"/>
      <c r="N509" s="6">
        <v>3</v>
      </c>
      <c r="O509" s="6"/>
      <c r="P509" s="6"/>
      <c r="Q509" s="6">
        <v>3</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c r="A513" s="87">
        <v>421040004</v>
      </c>
      <c r="B513" s="30" t="s">
        <v>487</v>
      </c>
      <c r="C513" s="97"/>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2</v>
      </c>
      <c r="E518" s="6"/>
      <c r="F518" s="6"/>
      <c r="G518" s="6">
        <v>2</v>
      </c>
      <c r="H518" s="6"/>
      <c r="I518" s="6">
        <v>6</v>
      </c>
      <c r="J518" s="6"/>
      <c r="K518" s="6"/>
      <c r="L518" s="6">
        <v>6</v>
      </c>
      <c r="M518" s="6"/>
      <c r="N518" s="6">
        <v>7</v>
      </c>
      <c r="O518" s="6"/>
      <c r="P518" s="6"/>
      <c r="Q518" s="6">
        <v>7</v>
      </c>
      <c r="R518" s="6"/>
      <c r="S518" s="6">
        <v>1</v>
      </c>
      <c r="T518" s="6"/>
      <c r="U518" s="6"/>
      <c r="V518" s="6">
        <v>1</v>
      </c>
      <c r="W518" s="6"/>
      <c r="X518" s="5">
        <v>160</v>
      </c>
    </row>
    <row r="519" spans="1:24" ht="25.5">
      <c r="A519" s="87">
        <v>421100010</v>
      </c>
      <c r="B519" s="30" t="s">
        <v>493</v>
      </c>
      <c r="C519" s="97"/>
      <c r="D519" s="6"/>
      <c r="E519" s="6"/>
      <c r="F519" s="6"/>
      <c r="G519" s="6"/>
      <c r="H519" s="6"/>
      <c r="I519" s="6">
        <v>28</v>
      </c>
      <c r="J519" s="6"/>
      <c r="K519" s="6"/>
      <c r="L519" s="6">
        <v>28</v>
      </c>
      <c r="M519" s="6"/>
      <c r="N519" s="6">
        <v>26</v>
      </c>
      <c r="O519" s="6"/>
      <c r="P519" s="6"/>
      <c r="Q519" s="6">
        <v>26</v>
      </c>
      <c r="R519" s="6"/>
      <c r="S519" s="6">
        <v>2</v>
      </c>
      <c r="T519" s="6"/>
      <c r="U519" s="6"/>
      <c r="V519" s="6">
        <v>2</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c r="A531" s="88">
        <v>421220022</v>
      </c>
      <c r="B531" s="42" t="s">
        <v>505</v>
      </c>
      <c r="C531" s="97"/>
      <c r="D531" s="40">
        <v>1</v>
      </c>
      <c r="E531" s="40"/>
      <c r="F531" s="40"/>
      <c r="G531" s="40">
        <v>1</v>
      </c>
      <c r="H531" s="40"/>
      <c r="I531" s="40">
        <v>7</v>
      </c>
      <c r="J531" s="40"/>
      <c r="K531" s="40"/>
      <c r="L531" s="40">
        <v>7</v>
      </c>
      <c r="M531" s="40"/>
      <c r="N531" s="40">
        <v>6</v>
      </c>
      <c r="O531" s="40"/>
      <c r="P531" s="40"/>
      <c r="Q531" s="40">
        <v>6</v>
      </c>
      <c r="R531" s="40"/>
      <c r="S531" s="40">
        <v>2</v>
      </c>
      <c r="T531" s="40"/>
      <c r="U531" s="40"/>
      <c r="V531" s="40">
        <v>2</v>
      </c>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10</v>
      </c>
      <c r="J535" s="40"/>
      <c r="K535" s="40"/>
      <c r="L535" s="40">
        <v>10</v>
      </c>
      <c r="M535" s="40"/>
      <c r="N535" s="40">
        <v>9</v>
      </c>
      <c r="O535" s="40"/>
      <c r="P535" s="40"/>
      <c r="Q535" s="40">
        <v>9</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c r="O537" s="40"/>
      <c r="P537" s="40"/>
      <c r="Q537" s="40"/>
      <c r="R537" s="40"/>
      <c r="S537" s="40">
        <v>1</v>
      </c>
      <c r="T537" s="40"/>
      <c r="U537" s="40"/>
      <c r="V537" s="40">
        <v>1</v>
      </c>
      <c r="W537" s="40"/>
      <c r="X537" s="39">
        <v>132</v>
      </c>
      <c r="Y537" s="103"/>
      <c r="Z537" s="103"/>
    </row>
    <row r="538" spans="1:24" ht="12.75">
      <c r="A538" s="89">
        <v>441010000</v>
      </c>
      <c r="B538" s="37" t="s">
        <v>2319</v>
      </c>
      <c r="C538" s="97"/>
      <c r="D538" s="38"/>
      <c r="E538" s="38"/>
      <c r="F538" s="38"/>
      <c r="G538" s="38"/>
      <c r="H538" s="38"/>
      <c r="I538" s="38">
        <v>2</v>
      </c>
      <c r="J538" s="38"/>
      <c r="K538" s="38"/>
      <c r="L538" s="38">
        <v>2</v>
      </c>
      <c r="M538" s="38"/>
      <c r="N538" s="38">
        <v>2</v>
      </c>
      <c r="O538" s="38"/>
      <c r="P538" s="38"/>
      <c r="Q538" s="38">
        <v>2</v>
      </c>
      <c r="R538" s="38"/>
      <c r="S538" s="38"/>
      <c r="T538" s="38"/>
      <c r="U538" s="38"/>
      <c r="V538" s="38"/>
      <c r="W538" s="38"/>
      <c r="X538" s="36">
        <v>132</v>
      </c>
    </row>
    <row r="539" spans="1:24" ht="12.75">
      <c r="A539" s="90">
        <v>402040000</v>
      </c>
      <c r="B539" s="35" t="s">
        <v>510</v>
      </c>
      <c r="C539" s="96"/>
      <c r="D539" s="32">
        <v>1</v>
      </c>
      <c r="E539" s="32">
        <v>1</v>
      </c>
      <c r="F539" s="32"/>
      <c r="G539" s="32"/>
      <c r="H539" s="32"/>
      <c r="I539" s="32">
        <v>3</v>
      </c>
      <c r="J539" s="32">
        <v>3</v>
      </c>
      <c r="K539" s="32"/>
      <c r="L539" s="32"/>
      <c r="M539" s="32"/>
      <c r="N539" s="32">
        <v>4</v>
      </c>
      <c r="O539" s="32">
        <v>4</v>
      </c>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18</v>
      </c>
      <c r="J542" s="32"/>
      <c r="K542" s="32"/>
      <c r="L542" s="32">
        <v>18</v>
      </c>
      <c r="M542" s="32"/>
      <c r="N542" s="32">
        <v>18</v>
      </c>
      <c r="O542" s="32"/>
      <c r="P542" s="32"/>
      <c r="Q542" s="32">
        <v>18</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188</v>
      </c>
      <c r="E551" s="7">
        <f>SUM(E8,E447,E508,E539:E550)</f>
        <v>23</v>
      </c>
      <c r="F551" s="7">
        <f>SUM(F8,F447,F508,F539:F550)</f>
        <v>0</v>
      </c>
      <c r="G551" s="7">
        <f>SUM(G8,G447,G508,G539:G550)</f>
        <v>163</v>
      </c>
      <c r="H551" s="7">
        <f>SUM(H8,H447,H508,H539:H550)</f>
        <v>2</v>
      </c>
      <c r="I551" s="7">
        <f>SUM(J551:M551)</f>
        <v>169</v>
      </c>
      <c r="J551" s="7">
        <f>SUM(J8,J447,J508,J539:J550)</f>
        <v>16</v>
      </c>
      <c r="K551" s="7">
        <f>SUM(K8,K447,K508,K539:K550)</f>
        <v>0</v>
      </c>
      <c r="L551" s="7">
        <f>SUM(L8,L447,L508,L539:L550)</f>
        <v>152</v>
      </c>
      <c r="M551" s="7">
        <f>SUM(M8,M447,M508,M539:M550)</f>
        <v>1</v>
      </c>
      <c r="N551" s="7">
        <f>SUM(O551:R551)</f>
        <v>247</v>
      </c>
      <c r="O551" s="7">
        <f>SUM(O8,O447,O508,O539:O550)</f>
        <v>39</v>
      </c>
      <c r="P551" s="7">
        <f>SUM(P8,P447,P508,P539:P550)</f>
        <v>0</v>
      </c>
      <c r="Q551" s="7">
        <f>SUM(Q8,Q447,Q508,Q539:Q550)</f>
        <v>207</v>
      </c>
      <c r="R551" s="7">
        <f>SUM(R8,R447,R508,R539:R550)</f>
        <v>1</v>
      </c>
      <c r="S551" s="7">
        <f>SUM(T551:W551)</f>
        <v>110</v>
      </c>
      <c r="T551" s="7">
        <f>SUM(T8,T447,T508,T539:T550)</f>
        <v>0</v>
      </c>
      <c r="U551" s="7">
        <f>SUM(U8,U447,U508,U539:U550)</f>
        <v>0</v>
      </c>
      <c r="V551" s="7">
        <f>SUM(V8,V447,V508,V539:V550)</f>
        <v>108</v>
      </c>
      <c r="W551" s="7">
        <f>SUM(W8,W447,W508,W539:W550)</f>
        <v>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1</v>
      </c>
      <c r="F553" s="32">
        <f>SUM(F554:F742)</f>
        <v>0</v>
      </c>
      <c r="G553" s="32">
        <f>SUM(G554:G742)</f>
        <v>1</v>
      </c>
      <c r="H553" s="32">
        <f>SUM(H554:H742)</f>
        <v>0</v>
      </c>
      <c r="I553" s="32">
        <f>SUM(J553:M553)</f>
        <v>23</v>
      </c>
      <c r="J553" s="32">
        <f>SUM(J554:J742)</f>
        <v>22</v>
      </c>
      <c r="K553" s="32">
        <f>SUM(K554:K742)</f>
        <v>0</v>
      </c>
      <c r="L553" s="32">
        <f>SUM(L554:L742)</f>
        <v>1</v>
      </c>
      <c r="M553" s="32">
        <f>SUM(M554:M742)</f>
        <v>0</v>
      </c>
      <c r="N553" s="32">
        <f>SUM(O553:R553)</f>
        <v>24</v>
      </c>
      <c r="O553" s="32">
        <f>SUM(O554:O742)</f>
        <v>23</v>
      </c>
      <c r="P553" s="32">
        <f>SUM(P554:P742)</f>
        <v>0</v>
      </c>
      <c r="Q553" s="32">
        <f>SUM(Q554:Q742)</f>
        <v>1</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2</v>
      </c>
      <c r="J727" s="40">
        <v>2</v>
      </c>
      <c r="K727" s="40"/>
      <c r="L727" s="40"/>
      <c r="M727" s="40"/>
      <c r="N727" s="40">
        <v>2</v>
      </c>
      <c r="O727" s="40">
        <v>2</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6</v>
      </c>
      <c r="J738" s="40">
        <v>6</v>
      </c>
      <c r="K738" s="40"/>
      <c r="L738" s="40"/>
      <c r="M738" s="40"/>
      <c r="N738" s="40">
        <v>6</v>
      </c>
      <c r="O738" s="40">
        <v>6</v>
      </c>
      <c r="P738" s="40"/>
      <c r="Q738" s="40"/>
      <c r="R738" s="40"/>
      <c r="S738" s="40"/>
      <c r="T738" s="40"/>
      <c r="U738" s="40"/>
      <c r="V738" s="40"/>
      <c r="W738" s="40"/>
      <c r="X738" s="39">
        <v>186</v>
      </c>
      <c r="Y738" s="103"/>
      <c r="Z738" s="103"/>
    </row>
    <row r="739" spans="1:26" s="41" customFormat="1" ht="12.75">
      <c r="A739" s="88">
        <v>113070200</v>
      </c>
      <c r="B739" s="42" t="s">
        <v>670</v>
      </c>
      <c r="C739" s="97"/>
      <c r="D739" s="40">
        <v>2</v>
      </c>
      <c r="E739" s="40">
        <v>1</v>
      </c>
      <c r="F739" s="40"/>
      <c r="G739" s="40">
        <v>1</v>
      </c>
      <c r="H739" s="40"/>
      <c r="I739" s="40">
        <v>15</v>
      </c>
      <c r="J739" s="40">
        <v>14</v>
      </c>
      <c r="K739" s="40"/>
      <c r="L739" s="40">
        <v>1</v>
      </c>
      <c r="M739" s="40"/>
      <c r="N739" s="40">
        <v>16</v>
      </c>
      <c r="O739" s="40">
        <v>15</v>
      </c>
      <c r="P739" s="40"/>
      <c r="Q739" s="40">
        <v>1</v>
      </c>
      <c r="R739" s="40"/>
      <c r="S739" s="40">
        <v>1</v>
      </c>
      <c r="T739" s="40"/>
      <c r="U739" s="40"/>
      <c r="V739" s="40">
        <v>1</v>
      </c>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1</v>
      </c>
      <c r="F754" s="7">
        <f>SUM(F553,F743:F753)</f>
        <v>0</v>
      </c>
      <c r="G754" s="7">
        <f>SUM(G553,G743:G753)</f>
        <v>1</v>
      </c>
      <c r="H754" s="7">
        <f>SUM(H553,H743:H753)</f>
        <v>0</v>
      </c>
      <c r="I754" s="7">
        <f>SUM(J754:M754)</f>
        <v>24</v>
      </c>
      <c r="J754" s="7">
        <f>SUM(J553,J743:J753)</f>
        <v>22</v>
      </c>
      <c r="K754" s="7">
        <f>SUM(K553,K743:K753)</f>
        <v>0</v>
      </c>
      <c r="L754" s="7">
        <f>SUM(L553,L743:L753)</f>
        <v>2</v>
      </c>
      <c r="M754" s="7">
        <f>SUM(M553,M743:M753)</f>
        <v>0</v>
      </c>
      <c r="N754" s="7">
        <f>SUM(O754:R754)</f>
        <v>25</v>
      </c>
      <c r="O754" s="7">
        <f>SUM(O553,O743:O753)</f>
        <v>23</v>
      </c>
      <c r="P754" s="7">
        <f>SUM(P553,P743:P753)</f>
        <v>0</v>
      </c>
      <c r="Q754" s="7">
        <f>SUM(Q553,Q743:Q753)</f>
        <v>2</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14</v>
      </c>
      <c r="E756" s="32">
        <f>SUM(E757:E765)</f>
        <v>0</v>
      </c>
      <c r="F756" s="32">
        <f>SUM(F757:F765)</f>
        <v>0</v>
      </c>
      <c r="G756" s="32">
        <f>SUM(G757:G765)</f>
        <v>14</v>
      </c>
      <c r="H756" s="32">
        <f>SUM(H757:H765)</f>
        <v>0</v>
      </c>
      <c r="I756" s="32">
        <f>SUM(J756:M756)</f>
        <v>177</v>
      </c>
      <c r="J756" s="32">
        <f>SUM(J757:J765)</f>
        <v>0</v>
      </c>
      <c r="K756" s="32">
        <f>SUM(K757:K765)</f>
        <v>0</v>
      </c>
      <c r="L756" s="32">
        <f>SUM(L757:L765)</f>
        <v>177</v>
      </c>
      <c r="M756" s="32">
        <f>SUM(M757:M765)</f>
        <v>0</v>
      </c>
      <c r="N756" s="32">
        <f>SUM(O756:R756)</f>
        <v>188</v>
      </c>
      <c r="O756" s="32">
        <f>SUM(O757:O765)</f>
        <v>0</v>
      </c>
      <c r="P756" s="32">
        <f>SUM(P757:P765)</f>
        <v>0</v>
      </c>
      <c r="Q756" s="32">
        <f>SUM(Q757:Q765)</f>
        <v>188</v>
      </c>
      <c r="R756" s="32">
        <f>SUM(R757:R765)</f>
        <v>0</v>
      </c>
      <c r="S756" s="32">
        <f>SUM(T756:W756)</f>
        <v>3</v>
      </c>
      <c r="T756" s="32">
        <f>SUM(T757:T765)</f>
        <v>0</v>
      </c>
      <c r="U756" s="32">
        <f>SUM(U757:U765)</f>
        <v>0</v>
      </c>
      <c r="V756" s="32">
        <f>SUM(V757:V765)</f>
        <v>3</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13</v>
      </c>
      <c r="E760" s="6"/>
      <c r="F760" s="6"/>
      <c r="G760" s="6">
        <v>13</v>
      </c>
      <c r="H760" s="6"/>
      <c r="I760" s="6">
        <v>147</v>
      </c>
      <c r="J760" s="6"/>
      <c r="K760" s="6"/>
      <c r="L760" s="6">
        <v>147</v>
      </c>
      <c r="M760" s="6"/>
      <c r="N760" s="6">
        <v>159</v>
      </c>
      <c r="O760" s="6"/>
      <c r="P760" s="6"/>
      <c r="Q760" s="6">
        <v>159</v>
      </c>
      <c r="R760" s="6"/>
      <c r="S760" s="6">
        <v>1</v>
      </c>
      <c r="T760" s="6"/>
      <c r="U760" s="6"/>
      <c r="V760" s="6">
        <v>1</v>
      </c>
      <c r="W760" s="6"/>
      <c r="X760" s="5">
        <v>324</v>
      </c>
    </row>
    <row r="761" spans="1:24" ht="38.25">
      <c r="A761" s="87">
        <v>321040000</v>
      </c>
      <c r="B761" s="30" t="s">
        <v>678</v>
      </c>
      <c r="C761" s="97"/>
      <c r="D761" s="6"/>
      <c r="E761" s="6"/>
      <c r="F761" s="6"/>
      <c r="G761" s="6"/>
      <c r="H761" s="6"/>
      <c r="I761" s="6">
        <v>30</v>
      </c>
      <c r="J761" s="6"/>
      <c r="K761" s="6"/>
      <c r="L761" s="6">
        <v>30</v>
      </c>
      <c r="M761" s="6"/>
      <c r="N761" s="6">
        <v>28</v>
      </c>
      <c r="O761" s="6"/>
      <c r="P761" s="6"/>
      <c r="Q761" s="6">
        <v>28</v>
      </c>
      <c r="R761" s="6"/>
      <c r="S761" s="6">
        <v>2</v>
      </c>
      <c r="T761" s="6"/>
      <c r="U761" s="6"/>
      <c r="V761" s="6">
        <v>2</v>
      </c>
      <c r="W761" s="6"/>
      <c r="X761" s="5">
        <v>324</v>
      </c>
    </row>
    <row r="762" spans="1:24" ht="38.25">
      <c r="A762" s="87">
        <v>321050000</v>
      </c>
      <c r="B762" s="30" t="s">
        <v>679</v>
      </c>
      <c r="C762" s="97"/>
      <c r="D762" s="6">
        <v>1</v>
      </c>
      <c r="E762" s="6"/>
      <c r="F762" s="6"/>
      <c r="G762" s="6">
        <v>1</v>
      </c>
      <c r="H762" s="6"/>
      <c r="I762" s="6"/>
      <c r="J762" s="6"/>
      <c r="K762" s="6"/>
      <c r="L762" s="6"/>
      <c r="M762" s="6"/>
      <c r="N762" s="6">
        <v>1</v>
      </c>
      <c r="O762" s="6"/>
      <c r="P762" s="6"/>
      <c r="Q762" s="6">
        <v>1</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147</v>
      </c>
      <c r="E766" s="32">
        <f>SUM(E767:E861)</f>
        <v>37</v>
      </c>
      <c r="F766" s="32">
        <f>SUM(F767:F861)</f>
        <v>0</v>
      </c>
      <c r="G766" s="32">
        <f>SUM(G767:G861)</f>
        <v>110</v>
      </c>
      <c r="H766" s="32">
        <f>SUM(H767:H861)</f>
        <v>0</v>
      </c>
      <c r="I766" s="32">
        <f>SUM(J766:M766)</f>
        <v>479</v>
      </c>
      <c r="J766" s="32">
        <f>SUM(J767:J861)</f>
        <v>223</v>
      </c>
      <c r="K766" s="32">
        <f>SUM(K767:K861)</f>
        <v>0</v>
      </c>
      <c r="L766" s="32">
        <f>SUM(L767:L861)</f>
        <v>256</v>
      </c>
      <c r="M766" s="32">
        <f>SUM(M767:M861)</f>
        <v>0</v>
      </c>
      <c r="N766" s="32">
        <f>SUM(O766:R766)</f>
        <v>472</v>
      </c>
      <c r="O766" s="32">
        <f>SUM(O767:O861)</f>
        <v>260</v>
      </c>
      <c r="P766" s="32">
        <f>SUM(P767:P861)</f>
        <v>0</v>
      </c>
      <c r="Q766" s="32">
        <f>SUM(Q767:Q861)</f>
        <v>212</v>
      </c>
      <c r="R766" s="32">
        <f>SUM(R767:R861)</f>
        <v>0</v>
      </c>
      <c r="S766" s="32">
        <f>SUM(T766:W766)</f>
        <v>154</v>
      </c>
      <c r="T766" s="32">
        <f>SUM(T767:T861)</f>
        <v>0</v>
      </c>
      <c r="U766" s="32">
        <f>SUM(U767:U861)</f>
        <v>0</v>
      </c>
      <c r="V766" s="32">
        <f>SUM(V767:V861)</f>
        <v>154</v>
      </c>
      <c r="W766" s="32">
        <f>SUM(W767:W861)</f>
        <v>0</v>
      </c>
      <c r="X766" s="33" t="s">
        <v>1916</v>
      </c>
    </row>
    <row r="767" spans="1:24" ht="25.5">
      <c r="A767" s="87">
        <v>301000000</v>
      </c>
      <c r="B767" s="30" t="s">
        <v>682</v>
      </c>
      <c r="C767" s="97"/>
      <c r="D767" s="6">
        <v>2</v>
      </c>
      <c r="E767" s="6"/>
      <c r="F767" s="6"/>
      <c r="G767" s="6">
        <v>2</v>
      </c>
      <c r="H767" s="6"/>
      <c r="I767" s="6"/>
      <c r="J767" s="6"/>
      <c r="K767" s="6"/>
      <c r="L767" s="6"/>
      <c r="M767" s="6"/>
      <c r="N767" s="6">
        <v>1</v>
      </c>
      <c r="O767" s="6"/>
      <c r="P767" s="6"/>
      <c r="Q767" s="6">
        <v>1</v>
      </c>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c r="A770" s="87">
        <v>301010200</v>
      </c>
      <c r="B770" s="30" t="s">
        <v>685</v>
      </c>
      <c r="C770" s="97"/>
      <c r="D770" s="6">
        <v>1</v>
      </c>
      <c r="E770" s="6"/>
      <c r="F770" s="6"/>
      <c r="G770" s="6">
        <v>1</v>
      </c>
      <c r="H770" s="6"/>
      <c r="I770" s="6"/>
      <c r="J770" s="6"/>
      <c r="K770" s="6"/>
      <c r="L770" s="6"/>
      <c r="M770" s="6"/>
      <c r="N770" s="6">
        <v>1</v>
      </c>
      <c r="O770" s="6"/>
      <c r="P770" s="6"/>
      <c r="Q770" s="6">
        <v>1</v>
      </c>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c r="F778" s="6"/>
      <c r="G778" s="6">
        <v>3</v>
      </c>
      <c r="H778" s="6"/>
      <c r="I778" s="6"/>
      <c r="J778" s="6"/>
      <c r="K778" s="6"/>
      <c r="L778" s="6"/>
      <c r="M778" s="6"/>
      <c r="N778" s="6">
        <v>3</v>
      </c>
      <c r="O778" s="6"/>
      <c r="P778" s="6"/>
      <c r="Q778" s="6">
        <v>3</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v>3</v>
      </c>
      <c r="E780" s="6"/>
      <c r="F780" s="6"/>
      <c r="G780" s="6">
        <v>3</v>
      </c>
      <c r="H780" s="6"/>
      <c r="I780" s="6"/>
      <c r="J780" s="6"/>
      <c r="K780" s="6"/>
      <c r="L780" s="6"/>
      <c r="M780" s="6"/>
      <c r="N780" s="6">
        <v>2</v>
      </c>
      <c r="O780" s="6"/>
      <c r="P780" s="6"/>
      <c r="Q780" s="6">
        <v>2</v>
      </c>
      <c r="R780" s="6"/>
      <c r="S780" s="6">
        <v>1</v>
      </c>
      <c r="T780" s="6"/>
      <c r="U780" s="6"/>
      <c r="V780" s="6">
        <v>1</v>
      </c>
      <c r="W780" s="6"/>
      <c r="X780" s="5">
        <v>327</v>
      </c>
    </row>
    <row r="781" spans="1:24" ht="12.75">
      <c r="A781" s="87">
        <v>301030300</v>
      </c>
      <c r="B781" s="30" t="s">
        <v>690</v>
      </c>
      <c r="C781" s="97"/>
      <c r="D781" s="6">
        <v>1</v>
      </c>
      <c r="E781" s="6"/>
      <c r="F781" s="6"/>
      <c r="G781" s="6">
        <v>1</v>
      </c>
      <c r="H781" s="6"/>
      <c r="I781" s="6">
        <v>9</v>
      </c>
      <c r="J781" s="6">
        <v>6</v>
      </c>
      <c r="K781" s="6"/>
      <c r="L781" s="6">
        <v>3</v>
      </c>
      <c r="M781" s="6"/>
      <c r="N781" s="6">
        <v>7</v>
      </c>
      <c r="O781" s="6">
        <v>6</v>
      </c>
      <c r="P781" s="6"/>
      <c r="Q781" s="6">
        <v>1</v>
      </c>
      <c r="R781" s="6"/>
      <c r="S781" s="6">
        <v>3</v>
      </c>
      <c r="T781" s="6"/>
      <c r="U781" s="6"/>
      <c r="V781" s="6">
        <v>3</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3</v>
      </c>
      <c r="E783" s="6"/>
      <c r="F783" s="6"/>
      <c r="G783" s="6">
        <v>3</v>
      </c>
      <c r="H783" s="6"/>
      <c r="I783" s="6"/>
      <c r="J783" s="6"/>
      <c r="K783" s="6"/>
      <c r="L783" s="6"/>
      <c r="M783" s="6"/>
      <c r="N783" s="6">
        <v>2</v>
      </c>
      <c r="O783" s="6"/>
      <c r="P783" s="6"/>
      <c r="Q783" s="6">
        <v>2</v>
      </c>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7</v>
      </c>
      <c r="E788" s="6"/>
      <c r="F788" s="6"/>
      <c r="G788" s="6">
        <v>7</v>
      </c>
      <c r="H788" s="6"/>
      <c r="I788" s="6">
        <v>4</v>
      </c>
      <c r="J788" s="6">
        <v>1</v>
      </c>
      <c r="K788" s="6"/>
      <c r="L788" s="6">
        <v>3</v>
      </c>
      <c r="M788" s="6"/>
      <c r="N788" s="6">
        <v>3</v>
      </c>
      <c r="O788" s="6">
        <v>1</v>
      </c>
      <c r="P788" s="6"/>
      <c r="Q788" s="6">
        <v>2</v>
      </c>
      <c r="R788" s="6"/>
      <c r="S788" s="6">
        <v>8</v>
      </c>
      <c r="T788" s="6"/>
      <c r="U788" s="6"/>
      <c r="V788" s="6">
        <v>8</v>
      </c>
      <c r="W788" s="6"/>
      <c r="X788" s="5">
        <v>345</v>
      </c>
    </row>
    <row r="789" spans="1:24" ht="12.75">
      <c r="A789" s="87">
        <v>302010000</v>
      </c>
      <c r="B789" s="30" t="s">
        <v>698</v>
      </c>
      <c r="C789" s="97"/>
      <c r="D789" s="6"/>
      <c r="E789" s="6"/>
      <c r="F789" s="6"/>
      <c r="G789" s="6"/>
      <c r="H789" s="6"/>
      <c r="I789" s="6">
        <v>3</v>
      </c>
      <c r="J789" s="6">
        <v>1</v>
      </c>
      <c r="K789" s="6"/>
      <c r="L789" s="6">
        <v>2</v>
      </c>
      <c r="M789" s="6"/>
      <c r="N789" s="6">
        <v>2</v>
      </c>
      <c r="O789" s="6">
        <v>1</v>
      </c>
      <c r="P789" s="6"/>
      <c r="Q789" s="6">
        <v>1</v>
      </c>
      <c r="R789" s="6"/>
      <c r="S789" s="6">
        <v>1</v>
      </c>
      <c r="T789" s="6"/>
      <c r="U789" s="6"/>
      <c r="V789" s="6">
        <v>1</v>
      </c>
      <c r="W789" s="6"/>
      <c r="X789" s="5">
        <v>345</v>
      </c>
    </row>
    <row r="790" spans="1:24" ht="12.75">
      <c r="A790" s="87">
        <v>302020000</v>
      </c>
      <c r="B790" s="30" t="s">
        <v>699</v>
      </c>
      <c r="C790" s="97"/>
      <c r="D790" s="6"/>
      <c r="E790" s="6"/>
      <c r="F790" s="6"/>
      <c r="G790" s="6"/>
      <c r="H790" s="6"/>
      <c r="I790" s="6">
        <v>1</v>
      </c>
      <c r="J790" s="6">
        <v>1</v>
      </c>
      <c r="K790" s="6"/>
      <c r="L790" s="6"/>
      <c r="M790" s="6"/>
      <c r="N790" s="6">
        <v>1</v>
      </c>
      <c r="O790" s="6">
        <v>1</v>
      </c>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3</v>
      </c>
      <c r="E794" s="6"/>
      <c r="F794" s="6"/>
      <c r="G794" s="6">
        <v>3</v>
      </c>
      <c r="H794" s="6"/>
      <c r="I794" s="6">
        <v>16</v>
      </c>
      <c r="J794" s="6">
        <v>5</v>
      </c>
      <c r="K794" s="6"/>
      <c r="L794" s="6">
        <v>11</v>
      </c>
      <c r="M794" s="6"/>
      <c r="N794" s="6">
        <v>8</v>
      </c>
      <c r="O794" s="6">
        <v>5</v>
      </c>
      <c r="P794" s="6"/>
      <c r="Q794" s="6">
        <v>3</v>
      </c>
      <c r="R794" s="6"/>
      <c r="S794" s="6">
        <v>11</v>
      </c>
      <c r="T794" s="6"/>
      <c r="U794" s="6"/>
      <c r="V794" s="6">
        <v>11</v>
      </c>
      <c r="W794" s="6"/>
      <c r="X794" s="5">
        <v>368</v>
      </c>
    </row>
    <row r="795" spans="1:24" ht="12.75">
      <c r="A795" s="87">
        <v>302060000</v>
      </c>
      <c r="B795" s="30" t="s">
        <v>704</v>
      </c>
      <c r="C795" s="97"/>
      <c r="D795" s="6"/>
      <c r="E795" s="6"/>
      <c r="F795" s="6"/>
      <c r="G795" s="6"/>
      <c r="H795" s="6"/>
      <c r="I795" s="6">
        <v>3</v>
      </c>
      <c r="J795" s="6">
        <v>1</v>
      </c>
      <c r="K795" s="6"/>
      <c r="L795" s="6">
        <v>2</v>
      </c>
      <c r="M795" s="6"/>
      <c r="N795" s="6">
        <v>2</v>
      </c>
      <c r="O795" s="6">
        <v>1</v>
      </c>
      <c r="P795" s="6"/>
      <c r="Q795" s="6">
        <v>1</v>
      </c>
      <c r="R795" s="6"/>
      <c r="S795" s="6">
        <v>1</v>
      </c>
      <c r="T795" s="6"/>
      <c r="U795" s="6"/>
      <c r="V795" s="6">
        <v>1</v>
      </c>
      <c r="W795" s="6"/>
      <c r="X795" s="5">
        <v>298</v>
      </c>
    </row>
    <row r="796" spans="1:24" ht="12.75">
      <c r="A796" s="87">
        <v>302070000</v>
      </c>
      <c r="B796" s="30" t="s">
        <v>705</v>
      </c>
      <c r="C796" s="97"/>
      <c r="D796" s="6">
        <v>4</v>
      </c>
      <c r="E796" s="6">
        <v>1</v>
      </c>
      <c r="F796" s="6"/>
      <c r="G796" s="6">
        <v>3</v>
      </c>
      <c r="H796" s="6"/>
      <c r="I796" s="6">
        <v>3</v>
      </c>
      <c r="J796" s="6"/>
      <c r="K796" s="6"/>
      <c r="L796" s="6">
        <v>3</v>
      </c>
      <c r="M796" s="6"/>
      <c r="N796" s="6">
        <v>5</v>
      </c>
      <c r="O796" s="6">
        <v>1</v>
      </c>
      <c r="P796" s="6"/>
      <c r="Q796" s="6">
        <v>4</v>
      </c>
      <c r="R796" s="6"/>
      <c r="S796" s="6">
        <v>2</v>
      </c>
      <c r="T796" s="6"/>
      <c r="U796" s="6"/>
      <c r="V796" s="6">
        <v>2</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6</v>
      </c>
      <c r="E798" s="6"/>
      <c r="F798" s="6"/>
      <c r="G798" s="6">
        <v>6</v>
      </c>
      <c r="H798" s="6"/>
      <c r="I798" s="6">
        <v>23</v>
      </c>
      <c r="J798" s="6">
        <v>2</v>
      </c>
      <c r="K798" s="6"/>
      <c r="L798" s="6">
        <v>21</v>
      </c>
      <c r="M798" s="6"/>
      <c r="N798" s="6">
        <v>24</v>
      </c>
      <c r="O798" s="6">
        <v>2</v>
      </c>
      <c r="P798" s="6"/>
      <c r="Q798" s="6">
        <v>22</v>
      </c>
      <c r="R798" s="6"/>
      <c r="S798" s="6">
        <v>5</v>
      </c>
      <c r="T798" s="6"/>
      <c r="U798" s="6"/>
      <c r="V798" s="6">
        <v>5</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c r="A805" s="87">
        <v>304010000</v>
      </c>
      <c r="B805" s="30" t="s">
        <v>714</v>
      </c>
      <c r="C805" s="97"/>
      <c r="D805" s="6">
        <v>3</v>
      </c>
      <c r="E805" s="6"/>
      <c r="F805" s="6"/>
      <c r="G805" s="6">
        <v>3</v>
      </c>
      <c r="H805" s="6"/>
      <c r="I805" s="6"/>
      <c r="J805" s="6"/>
      <c r="K805" s="6"/>
      <c r="L805" s="6"/>
      <c r="M805" s="6"/>
      <c r="N805" s="6">
        <v>3</v>
      </c>
      <c r="O805" s="6"/>
      <c r="P805" s="6"/>
      <c r="Q805" s="6">
        <v>3</v>
      </c>
      <c r="R805" s="6"/>
      <c r="S805" s="6"/>
      <c r="T805" s="6"/>
      <c r="U805" s="6"/>
      <c r="V805" s="6"/>
      <c r="W805" s="6"/>
      <c r="X805" s="5">
        <v>327</v>
      </c>
    </row>
    <row r="806" spans="1:24" ht="12.75">
      <c r="A806" s="87">
        <v>304020000</v>
      </c>
      <c r="B806" s="30" t="s">
        <v>715</v>
      </c>
      <c r="C806" s="97"/>
      <c r="D806" s="6">
        <v>1</v>
      </c>
      <c r="E806" s="6"/>
      <c r="F806" s="6"/>
      <c r="G806" s="6">
        <v>1</v>
      </c>
      <c r="H806" s="6"/>
      <c r="I806" s="6"/>
      <c r="J806" s="6"/>
      <c r="K806" s="6"/>
      <c r="L806" s="6"/>
      <c r="M806" s="6"/>
      <c r="N806" s="6">
        <v>1</v>
      </c>
      <c r="O806" s="6"/>
      <c r="P806" s="6"/>
      <c r="Q806" s="6">
        <v>1</v>
      </c>
      <c r="R806" s="6"/>
      <c r="S806" s="6"/>
      <c r="T806" s="6"/>
      <c r="U806" s="6"/>
      <c r="V806" s="6"/>
      <c r="W806" s="6"/>
      <c r="X806" s="5">
        <v>327</v>
      </c>
    </row>
    <row r="807" spans="1:24" ht="12.75">
      <c r="A807" s="87">
        <v>304030000</v>
      </c>
      <c r="B807" s="30" t="s">
        <v>716</v>
      </c>
      <c r="C807" s="97"/>
      <c r="D807" s="6"/>
      <c r="E807" s="6"/>
      <c r="F807" s="6"/>
      <c r="G807" s="6"/>
      <c r="H807" s="6"/>
      <c r="I807" s="6">
        <v>2</v>
      </c>
      <c r="J807" s="6">
        <v>1</v>
      </c>
      <c r="K807" s="6"/>
      <c r="L807" s="6">
        <v>1</v>
      </c>
      <c r="M807" s="6"/>
      <c r="N807" s="6">
        <v>2</v>
      </c>
      <c r="O807" s="6">
        <v>1</v>
      </c>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v>1</v>
      </c>
      <c r="E810" s="6"/>
      <c r="F810" s="6"/>
      <c r="G810" s="6">
        <v>1</v>
      </c>
      <c r="H810" s="6"/>
      <c r="I810" s="6"/>
      <c r="J810" s="6"/>
      <c r="K810" s="6"/>
      <c r="L810" s="6"/>
      <c r="M810" s="6"/>
      <c r="N810" s="6">
        <v>1</v>
      </c>
      <c r="O810" s="6"/>
      <c r="P810" s="6"/>
      <c r="Q810" s="6">
        <v>1</v>
      </c>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4</v>
      </c>
      <c r="E812" s="6">
        <v>2</v>
      </c>
      <c r="F812" s="6"/>
      <c r="G812" s="6">
        <v>2</v>
      </c>
      <c r="H812" s="6"/>
      <c r="I812" s="6">
        <v>9</v>
      </c>
      <c r="J812" s="6">
        <v>7</v>
      </c>
      <c r="K812" s="6"/>
      <c r="L812" s="6">
        <v>2</v>
      </c>
      <c r="M812" s="6"/>
      <c r="N812" s="6">
        <v>11</v>
      </c>
      <c r="O812" s="6">
        <v>9</v>
      </c>
      <c r="P812" s="6"/>
      <c r="Q812" s="6">
        <v>2</v>
      </c>
      <c r="R812" s="6"/>
      <c r="S812" s="6">
        <v>2</v>
      </c>
      <c r="T812" s="6"/>
      <c r="U812" s="6"/>
      <c r="V812" s="6">
        <v>2</v>
      </c>
      <c r="W812" s="6"/>
      <c r="X812" s="5">
        <v>315</v>
      </c>
    </row>
    <row r="813" spans="1:24" ht="12.75">
      <c r="A813" s="87">
        <v>304080000</v>
      </c>
      <c r="B813" s="30" t="s">
        <v>720</v>
      </c>
      <c r="C813" s="97"/>
      <c r="D813" s="6">
        <v>1</v>
      </c>
      <c r="E813" s="6"/>
      <c r="F813" s="6"/>
      <c r="G813" s="6">
        <v>1</v>
      </c>
      <c r="H813" s="6"/>
      <c r="I813" s="6">
        <v>2</v>
      </c>
      <c r="J813" s="6"/>
      <c r="K813" s="6"/>
      <c r="L813" s="6">
        <v>2</v>
      </c>
      <c r="M813" s="6"/>
      <c r="N813" s="6">
        <v>1</v>
      </c>
      <c r="O813" s="6"/>
      <c r="P813" s="6"/>
      <c r="Q813" s="6">
        <v>1</v>
      </c>
      <c r="R813" s="6"/>
      <c r="S813" s="6">
        <v>2</v>
      </c>
      <c r="T813" s="6"/>
      <c r="U813" s="6"/>
      <c r="V813" s="6">
        <v>2</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19</v>
      </c>
      <c r="E815" s="6">
        <v>7</v>
      </c>
      <c r="F815" s="6"/>
      <c r="G815" s="6">
        <v>12</v>
      </c>
      <c r="H815" s="6"/>
      <c r="I815" s="6">
        <v>80</v>
      </c>
      <c r="J815" s="6">
        <v>45</v>
      </c>
      <c r="K815" s="6"/>
      <c r="L815" s="6">
        <v>35</v>
      </c>
      <c r="M815" s="6"/>
      <c r="N815" s="6">
        <v>71</v>
      </c>
      <c r="O815" s="6">
        <v>52</v>
      </c>
      <c r="P815" s="6"/>
      <c r="Q815" s="6">
        <v>19</v>
      </c>
      <c r="R815" s="6"/>
      <c r="S815" s="6">
        <v>28</v>
      </c>
      <c r="T815" s="6"/>
      <c r="U815" s="6"/>
      <c r="V815" s="6">
        <v>28</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v>
      </c>
      <c r="E817" s="6"/>
      <c r="F817" s="6"/>
      <c r="G817" s="6">
        <v>1</v>
      </c>
      <c r="H817" s="6"/>
      <c r="I817" s="6"/>
      <c r="J817" s="6"/>
      <c r="K817" s="6"/>
      <c r="L817" s="6"/>
      <c r="M817" s="6"/>
      <c r="N817" s="6"/>
      <c r="O817" s="6"/>
      <c r="P817" s="6"/>
      <c r="Q817" s="6"/>
      <c r="R817" s="6"/>
      <c r="S817" s="6">
        <v>1</v>
      </c>
      <c r="T817" s="6"/>
      <c r="U817" s="6"/>
      <c r="V817" s="6">
        <v>1</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2</v>
      </c>
      <c r="E820" s="6"/>
      <c r="F820" s="6"/>
      <c r="G820" s="6">
        <v>2</v>
      </c>
      <c r="H820" s="6"/>
      <c r="I820" s="6"/>
      <c r="J820" s="6"/>
      <c r="K820" s="6"/>
      <c r="L820" s="6"/>
      <c r="M820" s="6"/>
      <c r="N820" s="6">
        <v>2</v>
      </c>
      <c r="O820" s="6"/>
      <c r="P820" s="6"/>
      <c r="Q820" s="6">
        <v>2</v>
      </c>
      <c r="R820" s="6"/>
      <c r="S820" s="6"/>
      <c r="T820" s="6"/>
      <c r="U820" s="6"/>
      <c r="V820" s="6"/>
      <c r="W820" s="6"/>
      <c r="X820" s="5">
        <v>322</v>
      </c>
    </row>
    <row r="821" spans="1:24" ht="12.75">
      <c r="A821" s="87">
        <v>305010100</v>
      </c>
      <c r="B821" s="30" t="s">
        <v>728</v>
      </c>
      <c r="C821" s="97"/>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c r="A822" s="87">
        <v>305010200</v>
      </c>
      <c r="B822" s="30" t="s">
        <v>729</v>
      </c>
      <c r="C822" s="97"/>
      <c r="D822" s="6">
        <v>1</v>
      </c>
      <c r="E822" s="6"/>
      <c r="F822" s="6"/>
      <c r="G822" s="6">
        <v>1</v>
      </c>
      <c r="H822" s="6"/>
      <c r="I822" s="6">
        <v>1</v>
      </c>
      <c r="J822" s="6">
        <v>1</v>
      </c>
      <c r="K822" s="6"/>
      <c r="L822" s="6"/>
      <c r="M822" s="6"/>
      <c r="N822" s="6">
        <v>2</v>
      </c>
      <c r="O822" s="6">
        <v>1</v>
      </c>
      <c r="P822" s="6"/>
      <c r="Q822" s="6">
        <v>1</v>
      </c>
      <c r="R822" s="6"/>
      <c r="S822" s="6"/>
      <c r="T822" s="6"/>
      <c r="U822" s="6"/>
      <c r="V822" s="6"/>
      <c r="W822" s="6"/>
      <c r="X822" s="5">
        <v>374</v>
      </c>
    </row>
    <row r="823" spans="1:24" ht="25.5">
      <c r="A823" s="87">
        <v>305010300</v>
      </c>
      <c r="B823" s="30" t="s">
        <v>730</v>
      </c>
      <c r="C823" s="97"/>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7">
        <v>305010400</v>
      </c>
      <c r="B824" s="30" t="s">
        <v>731</v>
      </c>
      <c r="C824" s="97"/>
      <c r="D824" s="6">
        <v>2</v>
      </c>
      <c r="E824" s="6"/>
      <c r="F824" s="6"/>
      <c r="G824" s="6">
        <v>2</v>
      </c>
      <c r="H824" s="6"/>
      <c r="I824" s="6">
        <v>2</v>
      </c>
      <c r="J824" s="6"/>
      <c r="K824" s="6"/>
      <c r="L824" s="6">
        <v>2</v>
      </c>
      <c r="M824" s="6"/>
      <c r="N824" s="6">
        <v>4</v>
      </c>
      <c r="O824" s="6"/>
      <c r="P824" s="6"/>
      <c r="Q824" s="6">
        <v>4</v>
      </c>
      <c r="R824" s="6"/>
      <c r="S824" s="6"/>
      <c r="T824" s="6"/>
      <c r="U824" s="6"/>
      <c r="V824" s="6"/>
      <c r="W824" s="6"/>
      <c r="X824" s="5">
        <v>327</v>
      </c>
    </row>
    <row r="825" spans="1:24" ht="12.75">
      <c r="A825" s="87">
        <v>305010500</v>
      </c>
      <c r="B825" s="30" t="s">
        <v>732</v>
      </c>
      <c r="C825" s="97"/>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3</v>
      </c>
      <c r="E829" s="6"/>
      <c r="F829" s="6"/>
      <c r="G829" s="6">
        <v>3</v>
      </c>
      <c r="H829" s="6"/>
      <c r="I829" s="6">
        <v>3</v>
      </c>
      <c r="J829" s="6">
        <v>1</v>
      </c>
      <c r="K829" s="6"/>
      <c r="L829" s="6">
        <v>2</v>
      </c>
      <c r="M829" s="6"/>
      <c r="N829" s="6">
        <v>3</v>
      </c>
      <c r="O829" s="6">
        <v>1</v>
      </c>
      <c r="P829" s="6"/>
      <c r="Q829" s="6">
        <v>2</v>
      </c>
      <c r="R829" s="6"/>
      <c r="S829" s="6">
        <v>3</v>
      </c>
      <c r="T829" s="6"/>
      <c r="U829" s="6"/>
      <c r="V829" s="6">
        <v>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1</v>
      </c>
      <c r="J832" s="6">
        <v>1</v>
      </c>
      <c r="K832" s="6"/>
      <c r="L832" s="6"/>
      <c r="M832" s="6"/>
      <c r="N832" s="6">
        <v>1</v>
      </c>
      <c r="O832" s="6">
        <v>1</v>
      </c>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2</v>
      </c>
      <c r="J834" s="6">
        <v>1</v>
      </c>
      <c r="K834" s="6"/>
      <c r="L834" s="6">
        <v>1</v>
      </c>
      <c r="M834" s="6"/>
      <c r="N834" s="6">
        <v>2</v>
      </c>
      <c r="O834" s="6">
        <v>1</v>
      </c>
      <c r="P834" s="6"/>
      <c r="Q834" s="6">
        <v>1</v>
      </c>
      <c r="R834" s="6"/>
      <c r="S834" s="6"/>
      <c r="T834" s="6"/>
      <c r="U834" s="6"/>
      <c r="V834" s="6"/>
      <c r="W834" s="6"/>
      <c r="X834" s="5">
        <v>389</v>
      </c>
    </row>
    <row r="835" spans="1:24" ht="12.75">
      <c r="A835" s="87">
        <v>306010100</v>
      </c>
      <c r="B835" s="30" t="s">
        <v>742</v>
      </c>
      <c r="C835" s="97"/>
      <c r="D835" s="6">
        <v>1</v>
      </c>
      <c r="E835" s="6"/>
      <c r="F835" s="6"/>
      <c r="G835" s="6">
        <v>1</v>
      </c>
      <c r="H835" s="6"/>
      <c r="I835" s="6"/>
      <c r="J835" s="6"/>
      <c r="K835" s="6"/>
      <c r="L835" s="6"/>
      <c r="M835" s="6"/>
      <c r="N835" s="6">
        <v>1</v>
      </c>
      <c r="O835" s="6"/>
      <c r="P835" s="6"/>
      <c r="Q835" s="6">
        <v>1</v>
      </c>
      <c r="R835" s="6"/>
      <c r="S835" s="6"/>
      <c r="T835" s="6"/>
      <c r="U835" s="6"/>
      <c r="V835" s="6"/>
      <c r="W835" s="6"/>
      <c r="X835" s="5">
        <v>457</v>
      </c>
    </row>
    <row r="836" spans="1:24" ht="12.75">
      <c r="A836" s="87">
        <v>307000000</v>
      </c>
      <c r="B836" s="30" t="s">
        <v>743</v>
      </c>
      <c r="C836" s="97"/>
      <c r="D836" s="6">
        <v>3</v>
      </c>
      <c r="E836" s="6"/>
      <c r="F836" s="6"/>
      <c r="G836" s="6">
        <v>3</v>
      </c>
      <c r="H836" s="6"/>
      <c r="I836" s="6">
        <v>5</v>
      </c>
      <c r="J836" s="6"/>
      <c r="K836" s="6"/>
      <c r="L836" s="6">
        <v>5</v>
      </c>
      <c r="M836" s="6"/>
      <c r="N836" s="6">
        <v>3</v>
      </c>
      <c r="O836" s="6"/>
      <c r="P836" s="6"/>
      <c r="Q836" s="6">
        <v>3</v>
      </c>
      <c r="R836" s="6"/>
      <c r="S836" s="6">
        <v>5</v>
      </c>
      <c r="T836" s="6"/>
      <c r="U836" s="6"/>
      <c r="V836" s="6">
        <v>5</v>
      </c>
      <c r="W836" s="6"/>
      <c r="X836" s="5">
        <v>315</v>
      </c>
    </row>
    <row r="837" spans="1:24" ht="12.75">
      <c r="A837" s="87">
        <v>307010000</v>
      </c>
      <c r="B837" s="30" t="s">
        <v>744</v>
      </c>
      <c r="C837" s="97"/>
      <c r="D837" s="6">
        <v>3</v>
      </c>
      <c r="E837" s="6"/>
      <c r="F837" s="6"/>
      <c r="G837" s="6">
        <v>3</v>
      </c>
      <c r="H837" s="6"/>
      <c r="I837" s="6">
        <v>23</v>
      </c>
      <c r="J837" s="6">
        <v>1</v>
      </c>
      <c r="K837" s="6"/>
      <c r="L837" s="6">
        <v>22</v>
      </c>
      <c r="M837" s="6"/>
      <c r="N837" s="6">
        <v>18</v>
      </c>
      <c r="O837" s="6">
        <v>1</v>
      </c>
      <c r="P837" s="6"/>
      <c r="Q837" s="6">
        <v>17</v>
      </c>
      <c r="R837" s="6"/>
      <c r="S837" s="6">
        <v>8</v>
      </c>
      <c r="T837" s="6"/>
      <c r="U837" s="6"/>
      <c r="V837" s="6">
        <v>8</v>
      </c>
      <c r="W837" s="6"/>
      <c r="X837" s="5">
        <v>292</v>
      </c>
    </row>
    <row r="838" spans="1:24" ht="12.75">
      <c r="A838" s="87">
        <v>307020000</v>
      </c>
      <c r="B838" s="30" t="s">
        <v>745</v>
      </c>
      <c r="C838" s="97"/>
      <c r="D838" s="6">
        <v>11</v>
      </c>
      <c r="E838" s="6">
        <v>2</v>
      </c>
      <c r="F838" s="6"/>
      <c r="G838" s="6">
        <v>9</v>
      </c>
      <c r="H838" s="6"/>
      <c r="I838" s="6">
        <v>67</v>
      </c>
      <c r="J838" s="6">
        <v>16</v>
      </c>
      <c r="K838" s="6"/>
      <c r="L838" s="6">
        <v>51</v>
      </c>
      <c r="M838" s="6"/>
      <c r="N838" s="6">
        <v>65</v>
      </c>
      <c r="O838" s="6">
        <v>18</v>
      </c>
      <c r="P838" s="6"/>
      <c r="Q838" s="6">
        <v>47</v>
      </c>
      <c r="R838" s="6"/>
      <c r="S838" s="6">
        <v>13</v>
      </c>
      <c r="T838" s="6"/>
      <c r="U838" s="6"/>
      <c r="V838" s="6">
        <v>13</v>
      </c>
      <c r="W838" s="6"/>
      <c r="X838" s="5">
        <v>292</v>
      </c>
    </row>
    <row r="839" spans="1:24" ht="12.75">
      <c r="A839" s="87">
        <v>308000000</v>
      </c>
      <c r="B839" s="30" t="s">
        <v>746</v>
      </c>
      <c r="C839" s="97"/>
      <c r="D839" s="6">
        <v>2</v>
      </c>
      <c r="E839" s="6"/>
      <c r="F839" s="6"/>
      <c r="G839" s="6">
        <v>2</v>
      </c>
      <c r="H839" s="6"/>
      <c r="I839" s="6">
        <v>3</v>
      </c>
      <c r="J839" s="6">
        <v>1</v>
      </c>
      <c r="K839" s="6"/>
      <c r="L839" s="6">
        <v>2</v>
      </c>
      <c r="M839" s="6"/>
      <c r="N839" s="6">
        <v>2</v>
      </c>
      <c r="O839" s="6">
        <v>1</v>
      </c>
      <c r="P839" s="6"/>
      <c r="Q839" s="6">
        <v>1</v>
      </c>
      <c r="R839" s="6"/>
      <c r="S839" s="6">
        <v>3</v>
      </c>
      <c r="T839" s="6"/>
      <c r="U839" s="6"/>
      <c r="V839" s="6">
        <v>3</v>
      </c>
      <c r="W839" s="6"/>
      <c r="X839" s="5">
        <v>283</v>
      </c>
    </row>
    <row r="840" spans="1:24" ht="12.75">
      <c r="A840" s="87">
        <v>308010000</v>
      </c>
      <c r="B840" s="30" t="s">
        <v>747</v>
      </c>
      <c r="C840" s="97"/>
      <c r="D840" s="6">
        <v>1</v>
      </c>
      <c r="E840" s="6"/>
      <c r="F840" s="6"/>
      <c r="G840" s="6">
        <v>1</v>
      </c>
      <c r="H840" s="6"/>
      <c r="I840" s="6"/>
      <c r="J840" s="6"/>
      <c r="K840" s="6"/>
      <c r="L840" s="6"/>
      <c r="M840" s="6"/>
      <c r="N840" s="6"/>
      <c r="O840" s="6"/>
      <c r="P840" s="6"/>
      <c r="Q840" s="6"/>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2</v>
      </c>
      <c r="E842" s="6"/>
      <c r="F842" s="6"/>
      <c r="G842" s="6">
        <v>2</v>
      </c>
      <c r="H842" s="6"/>
      <c r="I842" s="6">
        <v>1</v>
      </c>
      <c r="J842" s="6">
        <v>1</v>
      </c>
      <c r="K842" s="6"/>
      <c r="L842" s="6"/>
      <c r="M842" s="6"/>
      <c r="N842" s="6">
        <v>3</v>
      </c>
      <c r="O842" s="6">
        <v>1</v>
      </c>
      <c r="P842" s="6"/>
      <c r="Q842" s="6">
        <v>2</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8</v>
      </c>
      <c r="E844" s="6"/>
      <c r="F844" s="6"/>
      <c r="G844" s="6">
        <v>8</v>
      </c>
      <c r="H844" s="6"/>
      <c r="I844" s="6">
        <v>12</v>
      </c>
      <c r="J844" s="6">
        <v>7</v>
      </c>
      <c r="K844" s="6"/>
      <c r="L844" s="6">
        <v>5</v>
      </c>
      <c r="M844" s="6"/>
      <c r="N844" s="6">
        <v>15</v>
      </c>
      <c r="O844" s="6">
        <v>7</v>
      </c>
      <c r="P844" s="6"/>
      <c r="Q844" s="6">
        <v>8</v>
      </c>
      <c r="R844" s="6"/>
      <c r="S844" s="6">
        <v>5</v>
      </c>
      <c r="T844" s="6"/>
      <c r="U844" s="6"/>
      <c r="V844" s="6">
        <v>5</v>
      </c>
      <c r="W844" s="6"/>
      <c r="X844" s="5">
        <v>240</v>
      </c>
    </row>
    <row r="845" spans="1:24" ht="12.75">
      <c r="A845" s="87">
        <v>310010000</v>
      </c>
      <c r="B845" s="30" t="s">
        <v>752</v>
      </c>
      <c r="C845" s="97"/>
      <c r="D845" s="6">
        <v>18</v>
      </c>
      <c r="E845" s="6">
        <v>15</v>
      </c>
      <c r="F845" s="6"/>
      <c r="G845" s="6">
        <v>3</v>
      </c>
      <c r="H845" s="6"/>
      <c r="I845" s="6">
        <v>101</v>
      </c>
      <c r="J845" s="6">
        <v>75</v>
      </c>
      <c r="K845" s="6"/>
      <c r="L845" s="6">
        <v>26</v>
      </c>
      <c r="M845" s="6"/>
      <c r="N845" s="6">
        <v>107</v>
      </c>
      <c r="O845" s="6">
        <v>90</v>
      </c>
      <c r="P845" s="6"/>
      <c r="Q845" s="6">
        <v>17</v>
      </c>
      <c r="R845" s="6"/>
      <c r="S845" s="6">
        <v>12</v>
      </c>
      <c r="T845" s="6"/>
      <c r="U845" s="6"/>
      <c r="V845" s="6">
        <v>12</v>
      </c>
      <c r="W845" s="6"/>
      <c r="X845" s="5">
        <v>135</v>
      </c>
    </row>
    <row r="846" spans="1:24" ht="12.75">
      <c r="A846" s="87">
        <v>310020000</v>
      </c>
      <c r="B846" s="30" t="s">
        <v>753</v>
      </c>
      <c r="C846" s="97"/>
      <c r="D846" s="6">
        <v>16</v>
      </c>
      <c r="E846" s="6">
        <v>10</v>
      </c>
      <c r="F846" s="6"/>
      <c r="G846" s="6">
        <v>6</v>
      </c>
      <c r="H846" s="6"/>
      <c r="I846" s="6">
        <v>67</v>
      </c>
      <c r="J846" s="6">
        <v>40</v>
      </c>
      <c r="K846" s="6"/>
      <c r="L846" s="6">
        <v>27</v>
      </c>
      <c r="M846" s="6"/>
      <c r="N846" s="6">
        <v>64</v>
      </c>
      <c r="O846" s="6">
        <v>50</v>
      </c>
      <c r="P846" s="6"/>
      <c r="Q846" s="6">
        <v>14</v>
      </c>
      <c r="R846" s="6"/>
      <c r="S846" s="6">
        <v>19</v>
      </c>
      <c r="T846" s="6"/>
      <c r="U846" s="6"/>
      <c r="V846" s="6">
        <v>19</v>
      </c>
      <c r="W846" s="6"/>
      <c r="X846" s="5">
        <v>153</v>
      </c>
    </row>
    <row r="847" spans="1:24" ht="12.75">
      <c r="A847" s="87">
        <v>310030000</v>
      </c>
      <c r="B847" s="30" t="s">
        <v>754</v>
      </c>
      <c r="C847" s="97"/>
      <c r="D847" s="6">
        <v>2</v>
      </c>
      <c r="E847" s="6"/>
      <c r="F847" s="6"/>
      <c r="G847" s="6">
        <v>2</v>
      </c>
      <c r="H847" s="6"/>
      <c r="I847" s="6">
        <v>3</v>
      </c>
      <c r="J847" s="6">
        <v>2</v>
      </c>
      <c r="K847" s="6"/>
      <c r="L847" s="6">
        <v>1</v>
      </c>
      <c r="M847" s="6"/>
      <c r="N847" s="6">
        <v>3</v>
      </c>
      <c r="O847" s="6">
        <v>2</v>
      </c>
      <c r="P847" s="6"/>
      <c r="Q847" s="6">
        <v>1</v>
      </c>
      <c r="R847" s="6"/>
      <c r="S847" s="6">
        <v>2</v>
      </c>
      <c r="T847" s="6"/>
      <c r="U847" s="6"/>
      <c r="V847" s="6">
        <v>2</v>
      </c>
      <c r="W847" s="6"/>
      <c r="X847" s="5">
        <v>296</v>
      </c>
    </row>
    <row r="848" spans="1:24" ht="12.75">
      <c r="A848" s="87">
        <v>310040000</v>
      </c>
      <c r="B848" s="30" t="s">
        <v>755</v>
      </c>
      <c r="C848" s="97"/>
      <c r="D848" s="6">
        <v>1</v>
      </c>
      <c r="E848" s="6"/>
      <c r="F848" s="6"/>
      <c r="G848" s="6">
        <v>1</v>
      </c>
      <c r="H848" s="6"/>
      <c r="I848" s="6">
        <v>18</v>
      </c>
      <c r="J848" s="6">
        <v>1</v>
      </c>
      <c r="K848" s="6"/>
      <c r="L848" s="6">
        <v>17</v>
      </c>
      <c r="M848" s="6"/>
      <c r="N848" s="6">
        <v>11</v>
      </c>
      <c r="O848" s="6">
        <v>1</v>
      </c>
      <c r="P848" s="6"/>
      <c r="Q848" s="6">
        <v>10</v>
      </c>
      <c r="R848" s="6"/>
      <c r="S848" s="6">
        <v>8</v>
      </c>
      <c r="T848" s="6"/>
      <c r="U848" s="6"/>
      <c r="V848" s="6">
        <v>8</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3</v>
      </c>
      <c r="E852" s="6"/>
      <c r="F852" s="6"/>
      <c r="G852" s="6">
        <v>3</v>
      </c>
      <c r="H852" s="6"/>
      <c r="I852" s="6">
        <v>1</v>
      </c>
      <c r="J852" s="6"/>
      <c r="K852" s="6"/>
      <c r="L852" s="6">
        <v>1</v>
      </c>
      <c r="M852" s="6"/>
      <c r="N852" s="6">
        <v>3</v>
      </c>
      <c r="O852" s="6"/>
      <c r="P852" s="6"/>
      <c r="Q852" s="6">
        <v>3</v>
      </c>
      <c r="R852" s="6"/>
      <c r="S852" s="6">
        <v>1</v>
      </c>
      <c r="T852" s="6"/>
      <c r="U852" s="6"/>
      <c r="V852" s="6">
        <v>1</v>
      </c>
      <c r="W852" s="6"/>
      <c r="X852" s="5">
        <v>362</v>
      </c>
    </row>
    <row r="853" spans="1:24" ht="12.75">
      <c r="A853" s="87">
        <v>311010000</v>
      </c>
      <c r="B853" s="30" t="s">
        <v>760</v>
      </c>
      <c r="C853" s="97"/>
      <c r="D853" s="6">
        <v>1</v>
      </c>
      <c r="E853" s="6"/>
      <c r="F853" s="6"/>
      <c r="G853" s="6">
        <v>1</v>
      </c>
      <c r="H853" s="6"/>
      <c r="I853" s="6">
        <v>2</v>
      </c>
      <c r="J853" s="6">
        <v>1</v>
      </c>
      <c r="K853" s="6"/>
      <c r="L853" s="6">
        <v>1</v>
      </c>
      <c r="M853" s="6"/>
      <c r="N853" s="6">
        <v>2</v>
      </c>
      <c r="O853" s="6">
        <v>1</v>
      </c>
      <c r="P853" s="6"/>
      <c r="Q853" s="6">
        <v>1</v>
      </c>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2</v>
      </c>
      <c r="E856" s="6"/>
      <c r="F856" s="6"/>
      <c r="G856" s="6">
        <v>2</v>
      </c>
      <c r="H856" s="6"/>
      <c r="I856" s="6">
        <v>3</v>
      </c>
      <c r="J856" s="6">
        <v>2</v>
      </c>
      <c r="K856" s="6"/>
      <c r="L856" s="6">
        <v>1</v>
      </c>
      <c r="M856" s="6"/>
      <c r="N856" s="6">
        <v>4</v>
      </c>
      <c r="O856" s="6">
        <v>2</v>
      </c>
      <c r="P856" s="6"/>
      <c r="Q856" s="6">
        <v>2</v>
      </c>
      <c r="R856" s="6"/>
      <c r="S856" s="6">
        <v>1</v>
      </c>
      <c r="T856" s="6"/>
      <c r="U856" s="6"/>
      <c r="V856" s="6">
        <v>1</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c r="A859" s="87">
        <v>313000000</v>
      </c>
      <c r="B859" s="30" t="s">
        <v>766</v>
      </c>
      <c r="C859" s="97"/>
      <c r="D859" s="6">
        <v>1</v>
      </c>
      <c r="E859" s="6"/>
      <c r="F859" s="6"/>
      <c r="G859" s="6">
        <v>1</v>
      </c>
      <c r="H859" s="6"/>
      <c r="I859" s="6">
        <v>3</v>
      </c>
      <c r="J859" s="6">
        <v>1</v>
      </c>
      <c r="K859" s="6"/>
      <c r="L859" s="6">
        <v>2</v>
      </c>
      <c r="M859" s="6"/>
      <c r="N859" s="6">
        <v>3</v>
      </c>
      <c r="O859" s="6">
        <v>1</v>
      </c>
      <c r="P859" s="6"/>
      <c r="Q859" s="6">
        <v>2</v>
      </c>
      <c r="R859" s="6"/>
      <c r="S859" s="6">
        <v>1</v>
      </c>
      <c r="T859" s="6"/>
      <c r="U859" s="6"/>
      <c r="V859" s="6">
        <v>1</v>
      </c>
      <c r="W859" s="6"/>
      <c r="X859" s="5">
        <v>245</v>
      </c>
    </row>
    <row r="860" spans="1:24" ht="12.75">
      <c r="A860" s="87">
        <v>314000000</v>
      </c>
      <c r="B860" s="30" t="s">
        <v>767</v>
      </c>
      <c r="C860" s="97"/>
      <c r="D860" s="6"/>
      <c r="E860" s="6"/>
      <c r="F860" s="6"/>
      <c r="G860" s="6"/>
      <c r="H860" s="6"/>
      <c r="I860" s="6">
        <v>3</v>
      </c>
      <c r="J860" s="6">
        <v>1</v>
      </c>
      <c r="K860" s="6"/>
      <c r="L860" s="6">
        <v>2</v>
      </c>
      <c r="M860" s="6"/>
      <c r="N860" s="6">
        <v>2</v>
      </c>
      <c r="O860" s="6">
        <v>1</v>
      </c>
      <c r="P860" s="6"/>
      <c r="Q860" s="6">
        <v>1</v>
      </c>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6</v>
      </c>
      <c r="E862" s="32">
        <f>SUM(E863:E895)</f>
        <v>0</v>
      </c>
      <c r="F862" s="32">
        <f>SUM(F863:F895)</f>
        <v>0</v>
      </c>
      <c r="G862" s="32">
        <f>SUM(G863:G895)</f>
        <v>6</v>
      </c>
      <c r="H862" s="32">
        <f>SUM(H863:H895)</f>
        <v>0</v>
      </c>
      <c r="I862" s="32">
        <f>SUM(J862:M862)</f>
        <v>58</v>
      </c>
      <c r="J862" s="32">
        <f>SUM(J863:J895)</f>
        <v>15</v>
      </c>
      <c r="K862" s="32">
        <f>SUM(K863:K895)</f>
        <v>0</v>
      </c>
      <c r="L862" s="32">
        <f>SUM(L863:L895)</f>
        <v>43</v>
      </c>
      <c r="M862" s="32">
        <f>SUM(M863:M895)</f>
        <v>0</v>
      </c>
      <c r="N862" s="32">
        <f>SUM(O862:R862)</f>
        <v>54</v>
      </c>
      <c r="O862" s="32">
        <f>SUM(O863:O895)</f>
        <v>15</v>
      </c>
      <c r="P862" s="32">
        <f>SUM(P863:P895)</f>
        <v>0</v>
      </c>
      <c r="Q862" s="32">
        <f>SUM(Q863:Q895)</f>
        <v>39</v>
      </c>
      <c r="R862" s="32">
        <f>SUM(R863:R895)</f>
        <v>0</v>
      </c>
      <c r="S862" s="32">
        <f>SUM(T862:W862)</f>
        <v>10</v>
      </c>
      <c r="T862" s="32">
        <f>SUM(T863:T895)</f>
        <v>0</v>
      </c>
      <c r="U862" s="32">
        <f>SUM(U863:U895)</f>
        <v>0</v>
      </c>
      <c r="V862" s="32">
        <f>SUM(V863:V895)</f>
        <v>10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v>
      </c>
      <c r="E866" s="40"/>
      <c r="F866" s="40"/>
      <c r="G866" s="40">
        <v>1</v>
      </c>
      <c r="H866" s="40"/>
      <c r="I866" s="40">
        <v>6</v>
      </c>
      <c r="J866" s="40">
        <v>1</v>
      </c>
      <c r="K866" s="40"/>
      <c r="L866" s="40">
        <v>5</v>
      </c>
      <c r="M866" s="40"/>
      <c r="N866" s="40">
        <v>5</v>
      </c>
      <c r="O866" s="40">
        <v>1</v>
      </c>
      <c r="P866" s="40"/>
      <c r="Q866" s="40">
        <v>4</v>
      </c>
      <c r="R866" s="40"/>
      <c r="S866" s="40">
        <v>2</v>
      </c>
      <c r="T866" s="40"/>
      <c r="U866" s="40"/>
      <c r="V866" s="40">
        <v>2</v>
      </c>
      <c r="W866" s="40"/>
      <c r="X866" s="39">
        <v>215</v>
      </c>
      <c r="Y866" s="103"/>
      <c r="Z866" s="103"/>
    </row>
    <row r="867" spans="1:26" s="41" customFormat="1" ht="12.75">
      <c r="A867" s="88">
        <v>331010300</v>
      </c>
      <c r="B867" s="42" t="s">
        <v>772</v>
      </c>
      <c r="C867" s="97"/>
      <c r="D867" s="40">
        <v>1</v>
      </c>
      <c r="E867" s="40"/>
      <c r="F867" s="40"/>
      <c r="G867" s="40">
        <v>1</v>
      </c>
      <c r="H867" s="40"/>
      <c r="I867" s="40"/>
      <c r="J867" s="40"/>
      <c r="K867" s="40"/>
      <c r="L867" s="40"/>
      <c r="M867" s="40"/>
      <c r="N867" s="40">
        <v>1</v>
      </c>
      <c r="O867" s="40"/>
      <c r="P867" s="40"/>
      <c r="Q867" s="40">
        <v>1</v>
      </c>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2</v>
      </c>
      <c r="J872" s="40"/>
      <c r="K872" s="40"/>
      <c r="L872" s="40">
        <v>2</v>
      </c>
      <c r="M872" s="40"/>
      <c r="N872" s="40">
        <v>2</v>
      </c>
      <c r="O872" s="40"/>
      <c r="P872" s="40"/>
      <c r="Q872" s="40">
        <v>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34</v>
      </c>
      <c r="J879" s="40">
        <v>9</v>
      </c>
      <c r="K879" s="40"/>
      <c r="L879" s="40">
        <v>25</v>
      </c>
      <c r="M879" s="40"/>
      <c r="N879" s="40">
        <v>32</v>
      </c>
      <c r="O879" s="40">
        <v>9</v>
      </c>
      <c r="P879" s="40"/>
      <c r="Q879" s="40">
        <v>23</v>
      </c>
      <c r="R879" s="40"/>
      <c r="S879" s="40">
        <v>6</v>
      </c>
      <c r="T879" s="40"/>
      <c r="U879" s="40"/>
      <c r="V879" s="40">
        <v>6</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5</v>
      </c>
      <c r="J888" s="40"/>
      <c r="K888" s="40"/>
      <c r="L888" s="40">
        <v>5</v>
      </c>
      <c r="M888" s="40"/>
      <c r="N888" s="40">
        <v>5</v>
      </c>
      <c r="O888" s="40"/>
      <c r="P888" s="40"/>
      <c r="Q888" s="40">
        <v>5</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6</v>
      </c>
      <c r="J892" s="40">
        <v>3</v>
      </c>
      <c r="K892" s="40"/>
      <c r="L892" s="40">
        <v>3</v>
      </c>
      <c r="M892" s="40"/>
      <c r="N892" s="40">
        <v>6</v>
      </c>
      <c r="O892" s="40">
        <v>3</v>
      </c>
      <c r="P892" s="40"/>
      <c r="Q892" s="40">
        <v>3</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2</v>
      </c>
      <c r="J893" s="40">
        <v>1</v>
      </c>
      <c r="K893" s="40"/>
      <c r="L893" s="40">
        <v>1</v>
      </c>
      <c r="M893" s="40"/>
      <c r="N893" s="40">
        <v>2</v>
      </c>
      <c r="O893" s="40">
        <v>1</v>
      </c>
      <c r="P893" s="40"/>
      <c r="Q893" s="40">
        <v>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c r="A895" s="89">
        <v>351000000</v>
      </c>
      <c r="B895" s="37" t="s">
        <v>1951</v>
      </c>
      <c r="C895" s="97"/>
      <c r="D895" s="38"/>
      <c r="E895" s="38"/>
      <c r="F895" s="38"/>
      <c r="G895" s="38"/>
      <c r="H895" s="38"/>
      <c r="I895" s="38">
        <v>1</v>
      </c>
      <c r="J895" s="38">
        <v>1</v>
      </c>
      <c r="K895" s="38"/>
      <c r="L895" s="38"/>
      <c r="M895" s="38"/>
      <c r="N895" s="38">
        <v>1</v>
      </c>
      <c r="O895" s="38">
        <v>1</v>
      </c>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v>1</v>
      </c>
      <c r="J896" s="32"/>
      <c r="K896" s="32"/>
      <c r="L896" s="32">
        <v>1</v>
      </c>
      <c r="M896" s="32"/>
      <c r="N896" s="32"/>
      <c r="O896" s="32"/>
      <c r="P896" s="32"/>
      <c r="Q896" s="32"/>
      <c r="R896" s="32"/>
      <c r="S896" s="32">
        <v>1</v>
      </c>
      <c r="T896" s="32"/>
      <c r="U896" s="32"/>
      <c r="V896" s="32">
        <v>1</v>
      </c>
      <c r="W896" s="32"/>
      <c r="X896" s="34">
        <v>206</v>
      </c>
    </row>
    <row r="897" spans="1:24" ht="12.75" customHeight="1">
      <c r="A897" s="90">
        <v>600010000</v>
      </c>
      <c r="B897" s="35" t="s">
        <v>2340</v>
      </c>
      <c r="C897" s="96"/>
      <c r="D897" s="32"/>
      <c r="E897" s="32"/>
      <c r="F897" s="32"/>
      <c r="G897" s="32"/>
      <c r="H897" s="32"/>
      <c r="I897" s="32">
        <v>3</v>
      </c>
      <c r="J897" s="32"/>
      <c r="K897" s="32"/>
      <c r="L897" s="32">
        <v>3</v>
      </c>
      <c r="M897" s="32"/>
      <c r="N897" s="32">
        <v>3</v>
      </c>
      <c r="O897" s="32"/>
      <c r="P897" s="32"/>
      <c r="Q897" s="32">
        <v>3</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10</v>
      </c>
      <c r="J899" s="32"/>
      <c r="K899" s="32"/>
      <c r="L899" s="32">
        <v>10</v>
      </c>
      <c r="M899" s="32"/>
      <c r="N899" s="32">
        <v>10</v>
      </c>
      <c r="O899" s="32"/>
      <c r="P899" s="32"/>
      <c r="Q899" s="32">
        <v>10</v>
      </c>
      <c r="R899" s="32"/>
      <c r="S899" s="32"/>
      <c r="T899" s="32"/>
      <c r="U899" s="32"/>
      <c r="V899" s="32"/>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v>2</v>
      </c>
      <c r="E901" s="32"/>
      <c r="F901" s="32"/>
      <c r="G901" s="32">
        <v>2</v>
      </c>
      <c r="H901" s="32"/>
      <c r="I901" s="32">
        <v>17</v>
      </c>
      <c r="J901" s="32"/>
      <c r="K901" s="32"/>
      <c r="L901" s="32">
        <v>17</v>
      </c>
      <c r="M901" s="32"/>
      <c r="N901" s="32">
        <v>18</v>
      </c>
      <c r="O901" s="32"/>
      <c r="P901" s="32"/>
      <c r="Q901" s="32">
        <v>18</v>
      </c>
      <c r="R901" s="32"/>
      <c r="S901" s="32">
        <v>1</v>
      </c>
      <c r="T901" s="32"/>
      <c r="U901" s="32"/>
      <c r="V901" s="32">
        <v>1</v>
      </c>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2</v>
      </c>
      <c r="E907" s="32"/>
      <c r="F907" s="32"/>
      <c r="G907" s="32">
        <v>2</v>
      </c>
      <c r="H907" s="32"/>
      <c r="I907" s="32">
        <v>30</v>
      </c>
      <c r="J907" s="32"/>
      <c r="K907" s="32"/>
      <c r="L907" s="32">
        <v>30</v>
      </c>
      <c r="M907" s="32"/>
      <c r="N907" s="32">
        <v>24</v>
      </c>
      <c r="O907" s="32"/>
      <c r="P907" s="32"/>
      <c r="Q907" s="32">
        <v>24</v>
      </c>
      <c r="R907" s="32"/>
      <c r="S907" s="32">
        <v>8</v>
      </c>
      <c r="T907" s="32"/>
      <c r="U907" s="32"/>
      <c r="V907" s="32">
        <v>8</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0">
        <v>600140000</v>
      </c>
      <c r="B910" s="35" t="s">
        <v>2328</v>
      </c>
      <c r="C910" s="96"/>
      <c r="D910" s="32">
        <v>1</v>
      </c>
      <c r="E910" s="32"/>
      <c r="F910" s="32"/>
      <c r="G910" s="32">
        <v>1</v>
      </c>
      <c r="H910" s="32"/>
      <c r="I910" s="32">
        <v>6</v>
      </c>
      <c r="J910" s="32"/>
      <c r="K910" s="32"/>
      <c r="L910" s="32">
        <v>6</v>
      </c>
      <c r="M910" s="32"/>
      <c r="N910" s="32">
        <v>7</v>
      </c>
      <c r="O910" s="32"/>
      <c r="P910" s="32"/>
      <c r="Q910" s="32">
        <v>7</v>
      </c>
      <c r="R910" s="32"/>
      <c r="S910" s="32"/>
      <c r="T910" s="32"/>
      <c r="U910" s="32"/>
      <c r="V910" s="32"/>
      <c r="W910" s="32"/>
      <c r="X910" s="34">
        <v>87</v>
      </c>
    </row>
    <row r="911" spans="1:24" ht="12.75">
      <c r="A911" s="172" t="s">
        <v>4</v>
      </c>
      <c r="B911" s="173"/>
      <c r="C911" s="98"/>
      <c r="D911" s="7">
        <f>SUM(E911:H911)</f>
        <v>172</v>
      </c>
      <c r="E911" s="7">
        <f>SUM(E756,E766,E862,E896:E910)</f>
        <v>37</v>
      </c>
      <c r="F911" s="7">
        <f>SUM(F756,F766,F862,F896:F910)</f>
        <v>0</v>
      </c>
      <c r="G911" s="7">
        <f>SUM(G756,G766,G862,G896:G910)</f>
        <v>135</v>
      </c>
      <c r="H911" s="7">
        <f>SUM(H756,H766,H862,H896:H910)</f>
        <v>0</v>
      </c>
      <c r="I911" s="7">
        <f>SUM(J911:M911)</f>
        <v>784</v>
      </c>
      <c r="J911" s="7">
        <f>SUM(J756,J766,J862,J896:J910)</f>
        <v>238</v>
      </c>
      <c r="K911" s="7">
        <f>SUM(K756,K766,K862,K896:K910)</f>
        <v>0</v>
      </c>
      <c r="L911" s="7">
        <f>SUM(L756,L766,L862,L896:L910)</f>
        <v>546</v>
      </c>
      <c r="M911" s="7">
        <f>SUM(M756,M766,M862,M896:M910)</f>
        <v>0</v>
      </c>
      <c r="N911" s="7">
        <f>SUM(O911:R911)</f>
        <v>779</v>
      </c>
      <c r="O911" s="7">
        <f>SUM(O756,O766,O862,O896:O910)</f>
        <v>275</v>
      </c>
      <c r="P911" s="7">
        <f>SUM(P756,P766,P862,P896:P910)</f>
        <v>0</v>
      </c>
      <c r="Q911" s="7">
        <f>SUM(Q756,Q766,Q862,Q896:Q910)</f>
        <v>504</v>
      </c>
      <c r="R911" s="7">
        <f>SUM(R756,R766,R862,R896:R910)</f>
        <v>0</v>
      </c>
      <c r="S911" s="7">
        <f>SUM(T911:W911)</f>
        <v>177</v>
      </c>
      <c r="T911" s="7">
        <f>SUM(T756,T766,T862,T896:T910)</f>
        <v>0</v>
      </c>
      <c r="U911" s="7">
        <f>SUM(U756,U766,U862,U896:U910)</f>
        <v>0</v>
      </c>
      <c r="V911" s="7">
        <f>SUM(V756,V766,V862,V896:V910)</f>
        <v>177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60</v>
      </c>
      <c r="E913" s="32">
        <f>SUM(E914:E1467)</f>
        <v>3</v>
      </c>
      <c r="F913" s="32">
        <f>SUM(F914:F1467)</f>
        <v>0</v>
      </c>
      <c r="G913" s="32">
        <f>SUM(G914:G1467)</f>
        <v>57</v>
      </c>
      <c r="H913" s="32">
        <f>SUM(H914:H1467)</f>
        <v>0</v>
      </c>
      <c r="I913" s="32">
        <f>SUM(J913:M913)</f>
        <v>1223</v>
      </c>
      <c r="J913" s="32">
        <f>SUM(J914:J1467)</f>
        <v>27</v>
      </c>
      <c r="K913" s="32">
        <f>SUM(K914:K1467)</f>
        <v>0</v>
      </c>
      <c r="L913" s="32">
        <f>SUM(L914:L1467)</f>
        <v>1195</v>
      </c>
      <c r="M913" s="32">
        <f>SUM(M914:M1467)</f>
        <v>1</v>
      </c>
      <c r="N913" s="32">
        <f>SUM(O913:R913)</f>
        <v>1213</v>
      </c>
      <c r="O913" s="32">
        <f>SUM(O914:O1467)</f>
        <v>30</v>
      </c>
      <c r="P913" s="32">
        <f>SUM(P914:P1467)</f>
        <v>0</v>
      </c>
      <c r="Q913" s="32">
        <f>SUM(Q914:Q1467)</f>
        <v>1182</v>
      </c>
      <c r="R913" s="32">
        <f>SUM(R914:R1467)</f>
        <v>1</v>
      </c>
      <c r="S913" s="32">
        <f>SUM(T913:W913)</f>
        <v>70</v>
      </c>
      <c r="T913" s="32">
        <f>SUM(T914:T1467)</f>
        <v>0</v>
      </c>
      <c r="U913" s="32">
        <f>SUM(U914:U1467)</f>
        <v>0</v>
      </c>
      <c r="V913" s="32">
        <f>SUM(V914:V1467)</f>
        <v>70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v>
      </c>
      <c r="J922" s="6"/>
      <c r="K922" s="6"/>
      <c r="L922" s="6">
        <v>1</v>
      </c>
      <c r="M922" s="6"/>
      <c r="N922" s="6">
        <v>1</v>
      </c>
      <c r="O922" s="6"/>
      <c r="P922" s="6"/>
      <c r="Q922" s="6">
        <v>1</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25</v>
      </c>
      <c r="J936" s="40"/>
      <c r="K936" s="40"/>
      <c r="L936" s="40">
        <v>25</v>
      </c>
      <c r="M936" s="40"/>
      <c r="N936" s="40">
        <v>24</v>
      </c>
      <c r="O936" s="40"/>
      <c r="P936" s="40"/>
      <c r="Q936" s="40">
        <v>24</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13</v>
      </c>
      <c r="J1057" s="6">
        <v>1</v>
      </c>
      <c r="K1057" s="6"/>
      <c r="L1057" s="6">
        <v>12</v>
      </c>
      <c r="M1057" s="6"/>
      <c r="N1057" s="6">
        <v>11</v>
      </c>
      <c r="O1057" s="6">
        <v>1</v>
      </c>
      <c r="P1057" s="6"/>
      <c r="Q1057" s="6">
        <v>10</v>
      </c>
      <c r="R1057" s="6"/>
      <c r="S1057" s="6">
        <v>2</v>
      </c>
      <c r="T1057" s="6"/>
      <c r="U1057" s="6"/>
      <c r="V1057" s="6">
        <v>2</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501060020</v>
      </c>
      <c r="B1061" s="30" t="s">
        <v>937</v>
      </c>
      <c r="C1061" s="97"/>
      <c r="D1061" s="6">
        <v>1</v>
      </c>
      <c r="E1061" s="6"/>
      <c r="F1061" s="6"/>
      <c r="G1061" s="6">
        <v>1</v>
      </c>
      <c r="H1061" s="6"/>
      <c r="I1061" s="6">
        <v>3</v>
      </c>
      <c r="J1061" s="6"/>
      <c r="K1061" s="6"/>
      <c r="L1061" s="6">
        <v>3</v>
      </c>
      <c r="M1061" s="6"/>
      <c r="N1061" s="6">
        <v>4</v>
      </c>
      <c r="O1061" s="6"/>
      <c r="P1061" s="6"/>
      <c r="Q1061" s="6">
        <v>4</v>
      </c>
      <c r="R1061" s="6"/>
      <c r="S1061" s="6"/>
      <c r="T1061" s="6"/>
      <c r="U1061" s="6"/>
      <c r="V1061" s="6"/>
      <c r="W1061" s="6"/>
      <c r="X1061" s="5">
        <v>151</v>
      </c>
    </row>
    <row r="1062" spans="1:24" ht="12.75">
      <c r="A1062" s="87">
        <v>501060021</v>
      </c>
      <c r="B1062" s="30" t="s">
        <v>938</v>
      </c>
      <c r="C1062" s="97"/>
      <c r="D1062" s="6">
        <v>1</v>
      </c>
      <c r="E1062" s="6"/>
      <c r="F1062" s="6"/>
      <c r="G1062" s="6">
        <v>1</v>
      </c>
      <c r="H1062" s="6"/>
      <c r="I1062" s="6">
        <v>4</v>
      </c>
      <c r="J1062" s="6"/>
      <c r="K1062" s="6"/>
      <c r="L1062" s="6">
        <v>4</v>
      </c>
      <c r="M1062" s="6"/>
      <c r="N1062" s="6">
        <v>4</v>
      </c>
      <c r="O1062" s="6"/>
      <c r="P1062" s="6"/>
      <c r="Q1062" s="6">
        <v>4</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7">
        <v>501060024</v>
      </c>
      <c r="B1065" s="30" t="s">
        <v>941</v>
      </c>
      <c r="C1065" s="97"/>
      <c r="D1065" s="6"/>
      <c r="E1065" s="6"/>
      <c r="F1065" s="6"/>
      <c r="G1065" s="6"/>
      <c r="H1065" s="6"/>
      <c r="I1065" s="6">
        <v>25</v>
      </c>
      <c r="J1065" s="6">
        <v>1</v>
      </c>
      <c r="K1065" s="6"/>
      <c r="L1065" s="6">
        <v>24</v>
      </c>
      <c r="M1065" s="6"/>
      <c r="N1065" s="6">
        <v>23</v>
      </c>
      <c r="O1065" s="6">
        <v>1</v>
      </c>
      <c r="P1065" s="6"/>
      <c r="Q1065" s="6">
        <v>22</v>
      </c>
      <c r="R1065" s="6"/>
      <c r="S1065" s="6">
        <v>2</v>
      </c>
      <c r="T1065" s="6"/>
      <c r="U1065" s="6"/>
      <c r="V1065" s="6">
        <v>2</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8</v>
      </c>
      <c r="E1068" s="6">
        <v>3</v>
      </c>
      <c r="F1068" s="6"/>
      <c r="G1068" s="6">
        <v>5</v>
      </c>
      <c r="H1068" s="6"/>
      <c r="I1068" s="6">
        <v>112</v>
      </c>
      <c r="J1068" s="6">
        <v>9</v>
      </c>
      <c r="K1068" s="6"/>
      <c r="L1068" s="6">
        <v>102</v>
      </c>
      <c r="M1068" s="6">
        <v>1</v>
      </c>
      <c r="N1068" s="6">
        <v>110</v>
      </c>
      <c r="O1068" s="6">
        <v>12</v>
      </c>
      <c r="P1068" s="6"/>
      <c r="Q1068" s="6">
        <v>97</v>
      </c>
      <c r="R1068" s="6">
        <v>1</v>
      </c>
      <c r="S1068" s="6">
        <v>10</v>
      </c>
      <c r="T1068" s="6"/>
      <c r="U1068" s="6"/>
      <c r="V1068" s="6">
        <v>10</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27</v>
      </c>
      <c r="E1075" s="6"/>
      <c r="F1075" s="6"/>
      <c r="G1075" s="6">
        <v>27</v>
      </c>
      <c r="H1075" s="6"/>
      <c r="I1075" s="6">
        <v>261</v>
      </c>
      <c r="J1075" s="6">
        <v>1</v>
      </c>
      <c r="K1075" s="6"/>
      <c r="L1075" s="6">
        <v>260</v>
      </c>
      <c r="M1075" s="6"/>
      <c r="N1075" s="6">
        <v>250</v>
      </c>
      <c r="O1075" s="6">
        <v>1</v>
      </c>
      <c r="P1075" s="6"/>
      <c r="Q1075" s="6">
        <v>249</v>
      </c>
      <c r="R1075" s="6"/>
      <c r="S1075" s="6">
        <v>38</v>
      </c>
      <c r="T1075" s="6"/>
      <c r="U1075" s="6"/>
      <c r="V1075" s="6">
        <v>38</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3</v>
      </c>
      <c r="J1113" s="40">
        <v>3</v>
      </c>
      <c r="K1113" s="40"/>
      <c r="L1113" s="40"/>
      <c r="M1113" s="40"/>
      <c r="N1113" s="40">
        <v>3</v>
      </c>
      <c r="O1113" s="40">
        <v>3</v>
      </c>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4</v>
      </c>
      <c r="J1116" s="40"/>
      <c r="K1116" s="40"/>
      <c r="L1116" s="40">
        <v>4</v>
      </c>
      <c r="M1116" s="40"/>
      <c r="N1116" s="40">
        <v>4</v>
      </c>
      <c r="O1116" s="40"/>
      <c r="P1116" s="40"/>
      <c r="Q1116" s="40">
        <v>4</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20</v>
      </c>
      <c r="J1118" s="40"/>
      <c r="K1118" s="40"/>
      <c r="L1118" s="40">
        <v>20</v>
      </c>
      <c r="M1118" s="40"/>
      <c r="N1118" s="40">
        <v>20</v>
      </c>
      <c r="O1118" s="40"/>
      <c r="P1118" s="40"/>
      <c r="Q1118" s="40">
        <v>20</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9</v>
      </c>
      <c r="J1130" s="40"/>
      <c r="K1130" s="40"/>
      <c r="L1130" s="40">
        <v>9</v>
      </c>
      <c r="M1130" s="40"/>
      <c r="N1130" s="40">
        <v>10</v>
      </c>
      <c r="O1130" s="40"/>
      <c r="P1130" s="40"/>
      <c r="Q1130" s="40">
        <v>10</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26</v>
      </c>
      <c r="J1145" s="40"/>
      <c r="K1145" s="40"/>
      <c r="L1145" s="40">
        <v>26</v>
      </c>
      <c r="M1145" s="40"/>
      <c r="N1145" s="40">
        <v>25</v>
      </c>
      <c r="O1145" s="40"/>
      <c r="P1145" s="40"/>
      <c r="Q1145" s="40">
        <v>25</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2</v>
      </c>
      <c r="J1150" s="40"/>
      <c r="K1150" s="40"/>
      <c r="L1150" s="40">
        <v>2</v>
      </c>
      <c r="M1150" s="40"/>
      <c r="N1150" s="40">
        <v>1</v>
      </c>
      <c r="O1150" s="40"/>
      <c r="P1150" s="40"/>
      <c r="Q1150" s="40">
        <v>1</v>
      </c>
      <c r="R1150" s="40"/>
      <c r="S1150" s="40">
        <v>1</v>
      </c>
      <c r="T1150" s="40"/>
      <c r="U1150" s="40"/>
      <c r="V1150" s="40">
        <v>1</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1</v>
      </c>
      <c r="E1152" s="40"/>
      <c r="F1152" s="40"/>
      <c r="G1152" s="40">
        <v>1</v>
      </c>
      <c r="H1152" s="40"/>
      <c r="I1152" s="40">
        <v>52</v>
      </c>
      <c r="J1152" s="40"/>
      <c r="K1152" s="40"/>
      <c r="L1152" s="40">
        <v>52</v>
      </c>
      <c r="M1152" s="40"/>
      <c r="N1152" s="40">
        <v>50</v>
      </c>
      <c r="O1152" s="40"/>
      <c r="P1152" s="40"/>
      <c r="Q1152" s="40">
        <v>50</v>
      </c>
      <c r="R1152" s="40"/>
      <c r="S1152" s="40">
        <v>3</v>
      </c>
      <c r="T1152" s="40"/>
      <c r="U1152" s="40"/>
      <c r="V1152" s="40">
        <v>3</v>
      </c>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93</v>
      </c>
      <c r="J1236" s="40">
        <v>4</v>
      </c>
      <c r="K1236" s="40"/>
      <c r="L1236" s="40">
        <v>89</v>
      </c>
      <c r="M1236" s="40"/>
      <c r="N1236" s="40">
        <v>93</v>
      </c>
      <c r="O1236" s="40">
        <v>4</v>
      </c>
      <c r="P1236" s="40"/>
      <c r="Q1236" s="40">
        <v>89</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6</v>
      </c>
      <c r="E1238" s="40"/>
      <c r="F1238" s="40"/>
      <c r="G1238" s="40">
        <v>6</v>
      </c>
      <c r="H1238" s="40"/>
      <c r="I1238" s="40">
        <v>126</v>
      </c>
      <c r="J1238" s="40">
        <v>4</v>
      </c>
      <c r="K1238" s="40"/>
      <c r="L1238" s="40">
        <v>122</v>
      </c>
      <c r="M1238" s="40"/>
      <c r="N1238" s="40">
        <v>131</v>
      </c>
      <c r="O1238" s="40">
        <v>4</v>
      </c>
      <c r="P1238" s="40"/>
      <c r="Q1238" s="40">
        <v>127</v>
      </c>
      <c r="R1238" s="40"/>
      <c r="S1238" s="40">
        <v>1</v>
      </c>
      <c r="T1238" s="40"/>
      <c r="U1238" s="40"/>
      <c r="V1238" s="40">
        <v>1</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10</v>
      </c>
      <c r="E1240" s="40"/>
      <c r="F1240" s="40"/>
      <c r="G1240" s="40">
        <v>10</v>
      </c>
      <c r="H1240" s="40"/>
      <c r="I1240" s="40">
        <v>245</v>
      </c>
      <c r="J1240" s="40">
        <v>1</v>
      </c>
      <c r="K1240" s="40"/>
      <c r="L1240" s="40">
        <v>244</v>
      </c>
      <c r="M1240" s="40"/>
      <c r="N1240" s="40">
        <v>251</v>
      </c>
      <c r="O1240" s="40">
        <v>1</v>
      </c>
      <c r="P1240" s="40"/>
      <c r="Q1240" s="40">
        <v>250</v>
      </c>
      <c r="R1240" s="40"/>
      <c r="S1240" s="40">
        <v>4</v>
      </c>
      <c r="T1240" s="40"/>
      <c r="U1240" s="40"/>
      <c r="V1240" s="40">
        <v>4</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2</v>
      </c>
      <c r="J1242" s="40"/>
      <c r="K1242" s="40"/>
      <c r="L1242" s="40">
        <v>2</v>
      </c>
      <c r="M1242" s="40"/>
      <c r="N1242" s="40">
        <v>1</v>
      </c>
      <c r="O1242" s="40"/>
      <c r="P1242" s="40"/>
      <c r="Q1242" s="40">
        <v>1</v>
      </c>
      <c r="R1242" s="40"/>
      <c r="S1242" s="40">
        <v>1</v>
      </c>
      <c r="T1242" s="40"/>
      <c r="U1242" s="40"/>
      <c r="V1242" s="40">
        <v>1</v>
      </c>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1</v>
      </c>
      <c r="E1249" s="40"/>
      <c r="F1249" s="40"/>
      <c r="G1249" s="40">
        <v>1</v>
      </c>
      <c r="H1249" s="40"/>
      <c r="I1249" s="40">
        <v>2</v>
      </c>
      <c r="J1249" s="40"/>
      <c r="K1249" s="40"/>
      <c r="L1249" s="40">
        <v>2</v>
      </c>
      <c r="M1249" s="40"/>
      <c r="N1249" s="40">
        <v>3</v>
      </c>
      <c r="O1249" s="40"/>
      <c r="P1249" s="40"/>
      <c r="Q1249" s="40">
        <v>3</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84</v>
      </c>
      <c r="J1259" s="40"/>
      <c r="K1259" s="40"/>
      <c r="L1259" s="40">
        <v>84</v>
      </c>
      <c r="M1259" s="40"/>
      <c r="N1259" s="40">
        <v>80</v>
      </c>
      <c r="O1259" s="40"/>
      <c r="P1259" s="40"/>
      <c r="Q1259" s="40">
        <v>80</v>
      </c>
      <c r="R1259" s="40"/>
      <c r="S1259" s="40">
        <v>4</v>
      </c>
      <c r="T1259" s="40"/>
      <c r="U1259" s="40"/>
      <c r="V1259" s="40">
        <v>4</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15</v>
      </c>
      <c r="J1265" s="40">
        <v>2</v>
      </c>
      <c r="K1265" s="40"/>
      <c r="L1265" s="40">
        <v>13</v>
      </c>
      <c r="M1265" s="40"/>
      <c r="N1265" s="40">
        <v>15</v>
      </c>
      <c r="O1265" s="40">
        <v>2</v>
      </c>
      <c r="P1265" s="40"/>
      <c r="Q1265" s="40">
        <v>13</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81</v>
      </c>
      <c r="J1285" s="40"/>
      <c r="K1285" s="40"/>
      <c r="L1285" s="40">
        <v>81</v>
      </c>
      <c r="M1285" s="40"/>
      <c r="N1285" s="40">
        <v>83</v>
      </c>
      <c r="O1285" s="40"/>
      <c r="P1285" s="40"/>
      <c r="Q1285" s="40">
        <v>83</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v>1</v>
      </c>
      <c r="K1337" s="40"/>
      <c r="L1337" s="40">
        <v>1</v>
      </c>
      <c r="M1337" s="40"/>
      <c r="N1337" s="40">
        <v>2</v>
      </c>
      <c r="O1337" s="40">
        <v>1</v>
      </c>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c r="A1348" s="88">
        <v>501130086</v>
      </c>
      <c r="B1348" s="42" t="s">
        <v>1199</v>
      </c>
      <c r="C1348" s="97"/>
      <c r="D1348" s="40">
        <v>1</v>
      </c>
      <c r="E1348" s="40"/>
      <c r="F1348" s="40"/>
      <c r="G1348" s="40">
        <v>1</v>
      </c>
      <c r="H1348" s="40"/>
      <c r="I1348" s="40"/>
      <c r="J1348" s="40"/>
      <c r="K1348" s="40"/>
      <c r="L1348" s="40"/>
      <c r="M1348" s="40"/>
      <c r="N1348" s="40">
        <v>1</v>
      </c>
      <c r="O1348" s="40"/>
      <c r="P1348" s="40"/>
      <c r="Q1348" s="40">
        <v>1</v>
      </c>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22</v>
      </c>
      <c r="J1468" s="32">
        <v>1</v>
      </c>
      <c r="K1468" s="32"/>
      <c r="L1468" s="32">
        <v>21</v>
      </c>
      <c r="M1468" s="32"/>
      <c r="N1468" s="32">
        <v>22</v>
      </c>
      <c r="O1468" s="32">
        <v>1</v>
      </c>
      <c r="P1468" s="32"/>
      <c r="Q1468" s="32">
        <v>21</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60</v>
      </c>
      <c r="E1471" s="7">
        <f>SUM(E913,E1468:E1470)</f>
        <v>3</v>
      </c>
      <c r="F1471" s="7">
        <f>SUM(F913,F1468:F1470)</f>
        <v>0</v>
      </c>
      <c r="G1471" s="7">
        <f>SUM(G913,G1468:G1470)</f>
        <v>57</v>
      </c>
      <c r="H1471" s="7">
        <f>SUM(H913,H1468:H1470)</f>
        <v>0</v>
      </c>
      <c r="I1471" s="7">
        <f>SUM(J1471:M1471)</f>
        <v>1245</v>
      </c>
      <c r="J1471" s="7">
        <f>SUM(J913,J1468:J1470)</f>
        <v>28</v>
      </c>
      <c r="K1471" s="7">
        <f>SUM(K913,K1468:K1470)</f>
        <v>0</v>
      </c>
      <c r="L1471" s="7">
        <f>SUM(L913,L1468:L1470)</f>
        <v>1216</v>
      </c>
      <c r="M1471" s="7">
        <f>SUM(M913,M1468:M1470)</f>
        <v>1</v>
      </c>
      <c r="N1471" s="7">
        <f>SUM(O1471:R1471)</f>
        <v>1235</v>
      </c>
      <c r="O1471" s="7">
        <f>SUM(O913,O1468:O1470)</f>
        <v>31</v>
      </c>
      <c r="P1471" s="7">
        <f>SUM(P913,P1468:P1470)</f>
        <v>0</v>
      </c>
      <c r="Q1471" s="7">
        <f>SUM(Q913,Q1468:Q1470)</f>
        <v>1203</v>
      </c>
      <c r="R1471" s="7">
        <f>SUM(R913,R1468:R1470)</f>
        <v>1</v>
      </c>
      <c r="S1471" s="7">
        <f>SUM(T1471:W1471)</f>
        <v>70</v>
      </c>
      <c r="T1471" s="7">
        <f>SUM(T913,T1468:T1470)</f>
        <v>0</v>
      </c>
      <c r="U1471" s="7">
        <f>SUM(U913,U1468:U1470)</f>
        <v>0</v>
      </c>
      <c r="V1471" s="7">
        <f>SUM(V913,V1468:V1470)</f>
        <v>70</v>
      </c>
      <c r="W1471" s="7">
        <f>SUM(W913,W1468:W1470)</f>
        <v>0</v>
      </c>
      <c r="X1471" s="28" t="s">
        <v>1916</v>
      </c>
    </row>
    <row r="1472" spans="1:26" s="19" customFormat="1" ht="12.75">
      <c r="A1472" s="170" t="s">
        <v>1308</v>
      </c>
      <c r="B1472" s="171"/>
      <c r="C1472" s="3"/>
      <c r="D1472" s="4">
        <f>SUM(E1472:H1472)</f>
        <v>422</v>
      </c>
      <c r="E1472" s="4">
        <f>E551+E754+E911+E1471</f>
        <v>64</v>
      </c>
      <c r="F1472" s="4">
        <f>F551+F754+F911+F1471</f>
        <v>0</v>
      </c>
      <c r="G1472" s="4">
        <f>G551+G754+G911+G1471</f>
        <v>356</v>
      </c>
      <c r="H1472" s="4">
        <f>H551+H754+H911+H1471</f>
        <v>2</v>
      </c>
      <c r="I1472" s="4">
        <f>SUM(J1472:M1472)</f>
        <v>2222</v>
      </c>
      <c r="J1472" s="4">
        <f>J551+J754+J911+J1471</f>
        <v>304</v>
      </c>
      <c r="K1472" s="4">
        <f>K551+K754+K911+K1471</f>
        <v>0</v>
      </c>
      <c r="L1472" s="4">
        <f>L551+L754+L911+L1471</f>
        <v>1916</v>
      </c>
      <c r="M1472" s="4">
        <f>M551+M754+M911+M1471</f>
        <v>2</v>
      </c>
      <c r="N1472" s="4">
        <f>SUM(O1472:R1472)</f>
        <v>2286</v>
      </c>
      <c r="O1472" s="4">
        <f>O551+O754+O911+O1471</f>
        <v>368</v>
      </c>
      <c r="P1472" s="4">
        <f>P551+P754+P911+P1471</f>
        <v>0</v>
      </c>
      <c r="Q1472" s="4">
        <f>Q551+Q754+Q911+Q1471</f>
        <v>1916</v>
      </c>
      <c r="R1472" s="4">
        <f>R551+R754+R911+R1471</f>
        <v>2</v>
      </c>
      <c r="S1472" s="4">
        <f>SUM(T1472:W1472)</f>
        <v>358</v>
      </c>
      <c r="T1472" s="4">
        <f>T551+T754+T911+T1471</f>
        <v>0</v>
      </c>
      <c r="U1472" s="4">
        <f>U551+U754+U911+U1471</f>
        <v>0</v>
      </c>
      <c r="V1472" s="4">
        <f>V551+V754+V911+V1471</f>
        <v>356</v>
      </c>
      <c r="W1472" s="4">
        <f>W551+W754+W911+W1471</f>
        <v>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&amp;LE2EF5323&amp;C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&amp;LE2EF5323&amp;C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&amp;LE2EF5323&amp;C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&amp;LE2EF5323&amp;C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&amp;LE2EF5323&amp;C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&amp;LE2EF5323&amp;C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422</v>
      </c>
      <c r="D187" s="26">
        <f>SUM(D188:D212)</f>
        <v>2222</v>
      </c>
      <c r="E187" s="26">
        <f>SUM(E188:E212)</f>
        <v>2286</v>
      </c>
      <c r="F187" s="26">
        <f>SUM(F188:F212)</f>
        <v>358</v>
      </c>
      <c r="G187" s="26">
        <f>SUM(G188:G212)</f>
        <v>2282.775</v>
      </c>
      <c r="H187" s="26">
        <f>SUM(H188:H212)</f>
        <v>6242.22799999998</v>
      </c>
      <c r="I187" s="26">
        <f>SUM(I188:I212)</f>
        <v>6619.95299999996</v>
      </c>
      <c r="J187" s="26">
        <f>SUM(J188:J212)</f>
        <v>1905.05</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c r="A211" s="6" t="s">
        <v>1463</v>
      </c>
      <c r="B211" s="13">
        <v>2786</v>
      </c>
      <c r="C211" s="5">
        <v>422</v>
      </c>
      <c r="D211" s="5">
        <v>2222</v>
      </c>
      <c r="E211" s="5">
        <v>2286</v>
      </c>
      <c r="F211" s="5">
        <v>358</v>
      </c>
      <c r="G211" s="5">
        <v>2282.775</v>
      </c>
      <c r="H211" s="5">
        <v>6242.22799999998</v>
      </c>
      <c r="I211" s="5">
        <v>6619.95299999996</v>
      </c>
      <c r="J211" s="5">
        <v>1905.05</v>
      </c>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422</v>
      </c>
      <c r="D696" s="27">
        <f>D6+D31+D36+D66+D84+D131+D187+D213+D227+D256+D274+D303+D327+D360+D390+D401+D426+D460+D492+D511+D532+D550+D588+D609+D631+D655+D671</f>
        <v>2222</v>
      </c>
      <c r="E696" s="27">
        <f>E6+E31+E36+E66+E84+E131+E187+E213+E227+E256+E274+E303+E327+E360+E390+E401+E426+E460+E492+E511+E532+E550+E588+E609+E631+E655+E671</f>
        <v>2286</v>
      </c>
      <c r="F696" s="27">
        <f>F6+F31+F36+F66+F84+F131+F187+F213+F227+F256+F274+F303+F327+F360+F390+F401+F426+F460+F492+F511+F532+F550+F588+F609+F631+F655+F671</f>
        <v>358</v>
      </c>
      <c r="G696" s="27">
        <f>G6+G31+G36+G66+G84+G131+G187+G213+G227+G256+G274+G303+G327+G360+G390+G401+G426+G460+G492+G511+G532+G550+G588+G609+G631+G655+G671</f>
        <v>2282.775</v>
      </c>
      <c r="H696" s="27">
        <f>H6+H31+H36+H66+H84+H131+H187+H213+H227+H256+H274+H303+H327+H360+H390+H401+H426+H460+H492+H511+H532+H550+H588+H609+H631+H655+H671</f>
        <v>6242.22799999998</v>
      </c>
      <c r="I696" s="27">
        <f>I6+I31+I36+I66+I84+I131+I187+I213+I227+I256+I274+I303+I327+I360+I390+I401+I426+I460+I492+I511+I532+I550+I588+I609+I631+I655+I671</f>
        <v>6619.95299999996</v>
      </c>
      <c r="J696" s="27">
        <f>J6+J31+J36+J66+J84+J131+J187+J213+J227+J256+J274+J303+J327+J360+J390+J401+J426+J460+J492+J511+J532+J550+J588+J609+J631+J655+J671</f>
        <v>1905.05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422</v>
      </c>
      <c r="D802" s="25">
        <f>D696+D724+D753+D763+D792+D801</f>
        <v>2222</v>
      </c>
      <c r="E802" s="25">
        <f>E696+E724+E753+E763+E792+E801</f>
        <v>2286</v>
      </c>
      <c r="F802" s="25">
        <f>F696+F724+F753+F763+F792+F801</f>
        <v>358</v>
      </c>
      <c r="G802" s="25">
        <f>G696+G724+G753+G763+G792+G801</f>
        <v>2282.775</v>
      </c>
      <c r="H802" s="25">
        <f>H696+H724+H753+H763+H792+H801</f>
        <v>6242.22799999998</v>
      </c>
      <c r="I802" s="25">
        <f>I696+I724+I753+I763+I792+I801</f>
        <v>6619.95299999996</v>
      </c>
      <c r="J802" s="25">
        <f>J696+J724+J753+J763+J792+J801</f>
        <v>1905.05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c r="E812" s="180"/>
      <c r="F812" s="80"/>
      <c r="G812" s="181" t="s">
        <v>2366</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&amp;LE2EF5323&amp;C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2024-01-18T07:27:07Z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1-ЄЗ_00293_4.2023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7097B882</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