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<sst xmlns="http://schemas.openxmlformats.org/spreadsheetml/2006/main" count="1900" uniqueCount="1046">
  <si>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</si>
  <si>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</si>
  <si>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</si>
  <si>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</si>
  <si>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</si>
  <si>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</si>
  <si>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</si>
  <si>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</si>
  <si>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</si>
  <si>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</si>
  <si>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</si>
  <si>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</si>
  <si>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</si>
  <si>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</si>
  <si>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</si>
  <si>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</si>
  <si>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</si>
  <si>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</si>
  <si>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</si>
  <si>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</si>
  <si>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</si>
  <si>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</si>
  <si>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</si>
  <si>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</si>
  <si>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</si>
  <si>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</si>
  <si>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</si>
  <si>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</si>
  <si>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</si>
  <si>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</si>
  <si>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</si>
  <si>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</si>
  <si>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</si>
  <si>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</si>
  <si>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</si>
  <si>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</si>
  <si>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</si>
  <si>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</si>
  <si>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</si>
  <si>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</si>
  <si>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</si>
  <si>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</si>
  <si>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</si>
  <si>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</si>
  <si>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</si>
  <si>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</si>
  <si>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</si>
  <si>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</si>
  <si>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</si>
  <si>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</si>
  <si>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</si>
  <si>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</si>
  <si>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</si>
  <si>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</si>
  <si>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</si>
  <si>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</si>
  <si>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</si>
  <si>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</si>
  <si>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</si>
  <si>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</si>
  <si>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</si>
  <si>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</si>
  <si>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</si>
  <si>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</si>
  <si>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</si>
  <si>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</si>
  <si>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</si>
  <si>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</si>
  <si>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</si>
  <si>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</si>
  <si>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</si>
  <si>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</si>
  <si>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</si>
  <si>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</si>
  <si>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</si>
  <si>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</si>
  <si>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</si>
  <si>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</si>
  <si>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</si>
  <si>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</si>
  <si>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</si>
  <si>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</si>
  <si>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</si>
  <si>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</si>
  <si>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</si>
  <si>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</si>
  <si>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</si>
  <si>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</si>
  <si>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</si>
  <si>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</si>
  <si>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</si>
  <si>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</si>
  <si>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</si>
  <si>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</si>
  <si>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</si>
  <si>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</si>
  <si>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</si>
  <si>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</si>
  <si>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</si>
  <si>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</si>
  <si>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</si>
  <si>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</si>
  <si>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</si>
  <si>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</si>
  <si>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</si>
  <si>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</si>
  <si>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</si>
  <si>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</si>
  <si>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</si>
  <si>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</si>
  <si>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</si>
  <si>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</si>
  <si>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</si>
  <si>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</si>
  <si>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</si>
  <si>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</si>
  <si>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</si>
  <si>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</si>
  <si>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</si>
  <si>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</si>
  <si>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</si>
  <si>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</si>
  <si>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</si>
  <si>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</si>
  <si>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</si>
  <si>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</si>
  <si>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</si>
  <si>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</si>
  <si>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</si>
  <si>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</si>
  <si>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</si>
  <si>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</si>
  <si>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</si>
  <si>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</si>
  <si>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</si>
  <si>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</si>
  <si>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</si>
  <si>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</si>
  <si>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</si>
  <si>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</si>
  <si>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</si>
  <si>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</si>
  <si>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</si>
  <si>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</si>
  <si>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</si>
  <si>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</si>
  <si>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</si>
  <si>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</si>
  <si>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</si>
  <si>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</si>
  <si>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</si>
  <si>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</si>
  <si>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</si>
  <si>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</si>
  <si>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</si>
  <si>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</si>
  <si>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</si>
  <si>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</si>
  <si>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</si>
  <si>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</si>
  <si>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</si>
  <si>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</si>
  <si>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</si>
  <si>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</si>
  <si>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</si>
  <si>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</si>
  <si>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</si>
  <si>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</si>
  <si>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</si>
  <si>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</si>
  <si>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</si>
  <si>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</si>
  <si>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</si>
  <si>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</si>
  <si>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</si>
  <si>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</si>
  <si>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</si>
  <si>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</si>
  <si>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</si>
  <si>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</si>
  <si>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</si>
  <si>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</si>
  <si>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</si>
  <si>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</si>
  <si>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</si>
  <si>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</si>
  <si>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</si>
  <si>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</si>
  <si>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</si>
  <si>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</si>
  <si>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</si>
  <si>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</si>
  <si>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</si>
  <si>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</si>
  <si>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</si>
  <si>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</si>
  <si>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</si>
  <si>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</si>
  <si>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</si>
  <si>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</si>
  <si>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</si>
  <si>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</si>
  <si>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</si>
  <si>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</si>
  <si>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</si>
  <si>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</si>
  <si>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</si>
  <si>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</si>
  <si>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</si>
  <si>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</si>
  <si>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</si>
  <si>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</si>
  <si>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</si>
  <si>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</si>
  <si>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</si>
  <si>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</si>
  <si>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</si>
  <si>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</si>
  <si>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</si>
  <si>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</si>
  <si>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</si>
  <si>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</si>
  <si>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</si>
  <si>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</si>
  <si>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</si>
  <si>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</si>
  <si>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</si>
  <si>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</si>
  <si>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</si>
  <si>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</si>
  <si>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</si>
  <si>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</si>
  <si>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</si>
  <si>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</si>
  <si>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</si>
  <si>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</si>
  <si>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</si>
  <si>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</si>
  <si>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</si>
  <si>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</si>
  <si>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</si>
  <si>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</si>
  <si>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</si>
  <si>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</si>
  <si>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</si>
  <si>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</si>
  <si>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</si>
  <si>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</si>
  <si>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</si>
  <si>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</si>
  <si>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</si>
  <si>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</si>
  <si>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</si>
  <si>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</si>
  <si>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</si>
  <si>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</si>
  <si>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</si>
  <si>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</si>
  <si>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</si>
  <si>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</si>
  <si>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</si>
  <si>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</si>
  <si>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</si>
  <si>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</si>
  <si>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</si>
  <si>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</si>
  <si>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</si>
  <si>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</si>
  <si>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</si>
  <si>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</si>
  <si>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</si>
  <si>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</si>
  <si>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</si>
  <si>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</si>
  <si>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</si>
  <si>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</si>
  <si>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</si>
  <si>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</si>
  <si>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</si>
  <si>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</si>
  <si>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</si>
  <si>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</si>
  <si>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</si>
  <si>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</si>
  <si>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</si>
  <si>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</si>
  <si>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</si>
  <si>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</si>
  <si>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</si>
  <si>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</si>
  <si>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</si>
  <si>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</si>
  <si>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</si>
  <si>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</si>
  <si>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</si>
  <si>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</si>
  <si>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</si>
  <si>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</si>
  <si>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</si>
  <si>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</si>
  <si>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</si>
  <si>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</si>
  <si>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</si>
  <si>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</si>
  <si>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</si>
  <si>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</si>
  <si>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</si>
  <si>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</si>
  <si>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</si>
  <si>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</si>
  <si>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</si>
  <si>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</si>
  <si>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</si>
  <si>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</si>
  <si>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</si>
  <si>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</si>
  <si>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</si>
  <si>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</si>
  <si>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</si>
  <si>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</si>
  <si>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</si>
  <si>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</si>
  <si>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</si>
  <si>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</si>
  <si>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</si>
  <si>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</si>
  <si>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</si>
  <si>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</si>
  <si>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</si>
  <si>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</si>
  <si>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</si>
  <si>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</si>
  <si>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</si>
  <si>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</si>
  <si>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</si>
  <si>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</si>
  <si>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</si>
  <si>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</si>
  <si>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</si>
  <si>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</si>
  <si>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</si>
  <si>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</si>
  <si>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</si>
  <si>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</si>
  <si>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</si>
  <si>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</si>
  <si>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</si>
  <si>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</si>
  <si>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</si>
  <si>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</si>
  <si>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</si>
  <si>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</si>
  <si>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</si>
  <si>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</si>
  <si>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</si>
  <si>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</si>
  <si>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</si>
  <si>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</si>
  <si>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</si>
  <si>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</si>
  <si>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</si>
  <si>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</si>
  <si>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</si>
  <si>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</si>
  <si>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</si>
  <si>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</si>
  <si>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</si>
  <si>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</si>
  <si>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</si>
  <si>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</si>
  <si>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</si>
  <si>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</si>
  <si>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</si>
  <si>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</si>
  <si>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</si>
  <si>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</si>
  <si>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</si>
  <si>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</si>
  <si>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</si>
  <si>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</si>
  <si>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</si>
  <si>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</si>
  <si>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</si>
  <si>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</si>
  <si>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</si>
  <si>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</si>
  <si>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</si>
  <si>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</si>
  <si>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</si>
  <si>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</si>
  <si>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</si>
  <si>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</si>
  <si>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</si>
  <si>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</si>
  <si>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</si>
  <si>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</si>
  <si>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</si>
  <si>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</si>
  <si>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</si>
  <si>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</si>
  <si>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</si>
  <si>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</si>
  <si>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</si>
  <si>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</si>
  <si>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</si>
  <si>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</si>
  <si>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</si>
  <si>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</si>
  <si>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</si>
  <si>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</si>
  <si>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</si>
  <si>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</si>
  <si>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</si>
  <si>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</si>
  <si>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</si>
  <si>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</si>
  <si>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</si>
  <si>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</si>
  <si>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</si>
  <si>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</si>
  <si>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</si>
  <si>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</si>
  <si>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</si>
  <si>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</si>
  <si>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</si>
  <si>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</si>
  <si>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</si>
  <si>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</si>
  <si>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</si>
  <si>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</si>
  <si>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</si>
  <si>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</si>
  <si>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</si>
  <si>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</si>
  <si>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</si>
  <si>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</si>
  <si>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</si>
  <si>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</si>
  <si>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</si>
  <si>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</si>
  <si>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</si>
  <si>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</si>
  <si>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</si>
  <si>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</si>
  <si>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</si>
  <si>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</si>
  <si>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</si>
  <si>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</si>
  <si>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</si>
  <si>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</si>
  <si>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</si>
  <si>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</si>
  <si>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</si>
  <si>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</si>
  <si>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</si>
  <si>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</si>
  <si>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</si>
  <si>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</si>
  <si>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</si>
  <si>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</si>
  <si>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</si>
  <si>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</si>
  <si>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</si>
  <si>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</si>
  <si>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</si>
  <si>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</si>
  <si>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</si>
  <si>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</si>
  <si>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</si>
  <si>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</si>
  <si>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</si>
  <si>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</si>
  <si>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</si>
  <si>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</si>
  <si>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</si>
  <si>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</si>
  <si>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</si>
  <si>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</si>
  <si>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</si>
  <si>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</si>
  <si>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</si>
  <si>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</si>
  <si>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</si>
  <si>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</si>
  <si>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</si>
  <si>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</si>
  <si>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</si>
  <si>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</si>
  <si>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</si>
  <si>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</si>
  <si>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</si>
  <si>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</si>
  <si>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</si>
  <si>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</si>
  <si>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</si>
  <si>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</si>
  <si>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</si>
  <si>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</si>
  <si>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</si>
  <si>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</si>
  <si>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</si>
  <si>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</si>
  <si>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</si>
  <si>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</si>
  <si>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</si>
  <si>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</si>
  <si>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</si>
  <si>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</si>
  <si>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</si>
  <si>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</si>
  <si>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</si>
  <si>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</si>
  <si>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</si>
  <si>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</si>
  <si>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</si>
  <si>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</si>
  <si>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</si>
  <si>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</si>
  <si>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</si>
  <si>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</si>
  <si>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</si>
  <si>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</si>
  <si>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</si>
  <si>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</si>
  <si>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</si>
  <si>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</si>
  <si>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</si>
  <si>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</si>
  <si>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</si>
  <si>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</si>
  <si>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</si>
  <si>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</si>
  <si>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</si>
  <si>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</si>
  <si>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</si>
  <si>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</si>
  <si>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</si>
  <si>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</si>
  <si>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</si>
  <si>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</si>
  <si>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</si>
  <si>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</si>
  <si>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</si>
  <si>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</si>
  <si>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</si>
  <si>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</si>
  <si>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</si>
  <si>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</si>
  <si>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</si>
  <si>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</si>
  <si>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</si>
  <si>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</si>
  <si>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</si>
  <si>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</si>
  <si>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</si>
  <si>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</si>
  <si>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</si>
  <si>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</si>
  <si>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</si>
  <si>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</si>
  <si>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</si>
  <si>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</si>
  <si>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</si>
  <si>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</si>
  <si>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</si>
  <si>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</si>
  <si>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</si>
  <si>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</si>
  <si>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</si>
  <si>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</si>
  <si>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</si>
  <si>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</si>
  <si>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</si>
  <si>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</si>
  <si>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</si>
  <si>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</si>
  <si>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</si>
  <si>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</si>
  <si>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</si>
  <si>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</si>
  <si>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</si>
  <si>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</si>
  <si>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</si>
  <si>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</si>
  <si>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</si>
  <si>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</si>
  <si>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</si>
  <si>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</si>
  <si>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</si>
  <si>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</si>
  <si>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</si>
  <si>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</si>
  <si>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</si>
  <si>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</si>
  <si>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</si>
  <si>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</si>
  <si>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</si>
  <si>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</si>
  <si>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</si>
  <si>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</si>
  <si>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</si>
  <si>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</si>
  <si>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</si>
  <si>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</si>
  <si>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</si>
  <si>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</si>
  <si>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</si>
  <si>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</si>
  <si>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</si>
  <si>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</si>
  <si>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</si>
  <si>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</si>
  <si>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</si>
  <si>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</si>
  <si>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</si>
  <si>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</si>
  <si>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</si>
  <si>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</si>
  <si>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</si>
  <si>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</si>
  <si>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</si>
  <si>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</si>
  <si>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</si>
  <si>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</si>
  <si>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</si>
  <si>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</si>
  <si>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</si>
  <si>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</si>
  <si>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</si>
  <si>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</si>
  <si>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</si>
  <si>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</si>
  <si>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</si>
  <si>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</si>
  <si>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</si>
  <si>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</si>
  <si>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</si>
  <si>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</si>
  <si>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</si>
  <si>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</si>
  <si>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</si>
  <si>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</si>
  <si>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</si>
  <si>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</si>
  <si>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</si>
  <si>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</si>
  <si>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</si>
  <si>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</si>
  <si>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</si>
  <si>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</si>
  <si>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</si>
  <si>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</si>
  <si>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</si>
  <si>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</si>
  <si>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</si>
  <si>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</si>
  <si>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</si>
  <si>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</si>
  <si>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</si>
  <si>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</si>
  <si>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</si>
  <si>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</si>
  <si>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</si>
  <si>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</si>
  <si>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</si>
  <si>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</si>
  <si>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</si>
  <si>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</si>
  <si>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</si>
  <si>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</si>
  <si>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</si>
  <si>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</si>
  <si>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</si>
  <si>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</si>
  <si>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</si>
  <si>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</si>
  <si>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</si>
  <si>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</si>
  <si>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</si>
  <si>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</si>
  <si>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</si>
  <si>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</si>
  <si>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</si>
  <si>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</si>
  <si>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</si>
  <si>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</si>
  <si>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</si>
  <si>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</si>
  <si>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</si>
  <si>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</si>
  <si>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</si>
  <si>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</si>
  <si>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</si>
  <si>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</si>
  <si>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</si>
  <si>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</si>
  <si>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</si>
  <si>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</si>
  <si>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</si>
  <si>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</si>
  <si>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</si>
  <si>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</si>
  <si>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</si>
  <si>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</si>
  <si>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</si>
  <si>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</si>
  <si>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</si>
  <si>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</si>
  <si>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</si>
  <si>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</si>
  <si>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</si>
  <si>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</si>
  <si>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</si>
  <si>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</si>
  <si>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</si>
  <si>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</si>
  <si>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</si>
  <si>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</si>
  <si>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</si>
  <si>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</si>
  <si>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</si>
  <si>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</si>
  <si>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</si>
  <si>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</si>
  <si>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</si>
  <si>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</si>
  <si>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</si>
  <si>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</si>
  <si>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</si>
  <si>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</si>
  <si>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</si>
  <si>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</si>
  <si>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</si>
  <si>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</si>
  <si>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</si>
  <si>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</si>
  <si>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</si>
  <si>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</si>
  <si>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</si>
  <si>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</si>
  <si>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</si>
  <si>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</si>
  <si>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</si>
  <si>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</si>
  <si>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</si>
  <si>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</si>
  <si>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</si>
  <si>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</si>
  <si>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</si>
  <si>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</si>
  <si>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</si>
  <si>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</si>
  <si>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</si>
  <si>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</si>
  <si>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</si>
  <si>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</si>
  <si>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</si>
  <si>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</si>
  <si>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</si>
  <si>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</si>
  <si>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</si>
  <si>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</si>
  <si>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</si>
  <si>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</si>
  <si>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</si>
  <si>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</si>
  <si>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</si>
  <si>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</si>
  <si>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</si>
  <si>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</si>
  <si>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</si>
  <si>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</si>
  <si>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</si>
  <si>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</si>
  <si>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</si>
  <si>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</si>
  <si>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</si>
  <si>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</si>
  <si>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</si>
  <si>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</si>
  <si>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</si>
  <si>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</si>
  <si>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</si>
  <si>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</si>
  <si>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</si>
  <si>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</si>
  <si>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</si>
  <si>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</si>
  <si>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</si>
  <si>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</si>
  <si>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</si>
  <si>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</si>
  <si>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</si>
  <si>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</si>
  <si>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</si>
  <si>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</si>
  <si>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</si>
  <si>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</si>
  <si>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</si>
  <si>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</si>
  <si>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</si>
  <si>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</si>
  <si>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</si>
  <si>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</si>
  <si>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</si>
  <si>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</si>
  <si>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</si>
  <si>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</si>
  <si>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</si>
  <si>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</si>
  <si>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</si>
  <si>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</si>
  <si>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</si>
  <si>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</si>
  <si>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</si>
  <si>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</si>
  <si>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</si>
  <si>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</si>
  <si>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</si>
  <si>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</si>
  <si>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</si>
  <si>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</si>
  <si>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</si>
  <si>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</si>
  <si>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</si>
  <si>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</si>
  <si>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</si>
  <si>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</si>
  <si>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</si>
  <si>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</si>
  <si>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</si>
  <si>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</si>
  <si>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</si>
  <si>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</si>
  <si>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</si>
  <si>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</si>
  <si>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</si>
  <si>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</si>
  <si>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</si>
  <si>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</si>
  <si>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</si>
  <si>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</si>
  <si>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</si>
  <si>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</si>
  <si>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</si>
  <si>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</si>
  <si>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</si>
  <si>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</si>
  <si>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</si>
  <si>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</si>
  <si>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</si>
  <si>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</si>
  <si>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</si>
  <si>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</si>
  <si>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</si>
  <si>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</si>
  <si>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</si>
  <si>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</si>
  <si>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</si>
  <si>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</si>
  <si>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</si>
  <si>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</si>
  <si>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</si>
  <si>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</si>
  <si>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</si>
  <si>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</si>
  <si>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</si>
  <si>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</si>
  <si>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</si>
  <si>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</si>
  <si>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</si>
  <si>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</si>
  <si>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</si>
  <si>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</si>
  <si>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</si>
  <si>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</si>
  <si>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</si>
  <si>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</si>
  <si>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</si>
  <si>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</si>
  <si>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</si>
  <si>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</si>
  <si>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</si>
  <si>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</si>
  <si>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</si>
  <si>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</si>
  <si>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</si>
  <si>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</si>
  <si>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</si>
  <si>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</si>
  <si>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</si>
  <si>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</si>
  <si>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</si>
  <si>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</si>
  <si>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</si>
  <si>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</si>
  <si>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</si>
  <si>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</si>
  <si>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</si>
  <si>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</si>
  <si>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</si>
  <si>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</si>
  <si>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</si>
  <si>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</si>
  <si>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</si>
  <si>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</si>
  <si>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</si>
  <si>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</si>
  <si>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</si>
  <si>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</si>
  <si>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</si>
  <si>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</si>
  <si>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</si>
  <si>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</si>
  <si>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</si>
  <si>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</si>
  <si>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</si>
  <si>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</si>
  <si>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</si>
  <si>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</si>
  <si>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</si>
  <si>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</si>
  <si>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</si>
  <si>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</si>
  <si>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</si>
  <si>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</si>
  <si>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</si>
  <si>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</si>
  <si>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</si>
  <si>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</si>
  <si>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</si>
  <si>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</si>
  <si>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</si>
  <si>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</si>
  <si>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</si>
  <si>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</si>
  <si>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</si>
  <si>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</si>
  <si>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</si>
  <si>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</si>
  <si>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</si>
  <si>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</si>
  <si>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</si>
  <si>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</si>
  <si>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</si>
  <si>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</si>
  <si>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</si>
  <si>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</si>
  <si>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</si>
  <si>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</si>
  <si>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</si>
  <si>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</si>
  <si>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</si>
  <si>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</si>
  <si>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</si>
  <si>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</si>
  <si>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</si>
  <si>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</si>
  <si>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</si>
  <si>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</si>
  <si>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</si>
  <si>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</si>
  <si>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</si>
  <si>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</si>
  <si>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</si>
  <si>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</si>
  <si>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</si>
  <si>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</si>
  <si>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</si>
  <si>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</si>
  <si>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</si>
  <si>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</si>
  <si>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</si>
  <si>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</si>
  <si>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</si>
  <si>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</si>
  <si>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</si>
  <si>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</si>
  <si>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</si>
  <si>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</si>
  <si>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</si>
  <si>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</si>
  <si>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</si>
  <si>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</si>
  <si>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</si>
  <si>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</si>
  <si>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</si>
  <si>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</si>
  <si>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</si>
  <si>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</si>
  <si>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</si>
  <si>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</si>
  <si>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</si>
  <si>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</si>
  <si>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</si>
  <si>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</si>
  <si>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</si>
  <si>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</si>
  <si>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</si>
  <si>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</si>
  <si>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</si>
  <si>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</si>
  <si>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</si>
  <si>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</si>
  <si>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</si>
  <si>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</si>
  <si>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</si>
  <si>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</si>
  <si>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</si>
  <si>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</si>
  <si>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</si>
  <si>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</si>
  <si>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</si>
  <si>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</si>
  <si>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</si>
  <si>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</si>
  <si>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</si>
  <si>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</si>
  <si>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</si>
  <si>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</si>
  <si>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</si>
  <si>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</si>
  <si>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</si>
  <si>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</si>
  <si>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</si>
  <si>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</si>
  <si>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</si>
  <si>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</si>
  <si>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</si>
  <si>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</si>
  <si>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</si>
  <si>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</si>
  <si>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</si>
  <si>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</si>
  <si>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</si>
  <si>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</si>
  <si>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</si>
  <si>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Черняхівський районний суд Житомирської області</t>
  </si>
  <si>
    <t>12301. Житомирська область.смт. Черняхів</t>
  </si>
  <si>
    <t>вул. Слобідська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</si>
  <si>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</si>
  <si>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</si>
  <si>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Є.Б. Бруховський</t>
  </si>
  <si>
    <t>А.О. Поліщук</t>
  </si>
  <si>
    <t>(041-34)4-16-87</t>
  </si>
  <si>
    <t>20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</si>
</sst>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&amp;L74EA47EF&amp;C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66</v>
      </c>
      <c r="E17" s="241">
        <v>31</v>
      </c>
      <c r="F17" s="172">
        <v>66</v>
      </c>
      <c r="G17" s="237"/>
      <c r="H17" s="241">
        <v>17</v>
      </c>
      <c r="I17" s="241">
        <v>3</v>
      </c>
      <c r="J17" s="241">
        <v>2</v>
      </c>
      <c r="K17" s="241"/>
      <c r="L17" s="241"/>
      <c r="M17" s="241">
        <v>3</v>
      </c>
      <c r="N17" s="241">
        <v>11</v>
      </c>
      <c r="O17" s="241"/>
      <c r="P17" s="241"/>
      <c r="Q17" s="241"/>
      <c r="R17" s="236">
        <v>3</v>
      </c>
      <c r="S17" s="236"/>
      <c r="T17" s="236"/>
      <c r="U17" s="236">
        <v>11</v>
      </c>
      <c r="V17" s="236"/>
      <c r="W17" s="236"/>
      <c r="X17" s="236"/>
      <c r="Y17" s="236">
        <v>3</v>
      </c>
      <c r="Z17" s="236"/>
      <c r="AA17" s="241">
        <v>49</v>
      </c>
      <c r="AB17" s="236">
        <v>49</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7</v>
      </c>
      <c r="E24" s="241">
        <v>1</v>
      </c>
      <c r="F24" s="172">
        <v>7</v>
      </c>
      <c r="G24" s="237"/>
      <c r="H24" s="241"/>
      <c r="I24" s="241"/>
      <c r="J24" s="241"/>
      <c r="K24" s="241"/>
      <c r="L24" s="241"/>
      <c r="M24" s="241"/>
      <c r="N24" s="241"/>
      <c r="O24" s="241"/>
      <c r="P24" s="241"/>
      <c r="Q24" s="241"/>
      <c r="R24" s="236"/>
      <c r="S24" s="236"/>
      <c r="T24" s="236"/>
      <c r="U24" s="236"/>
      <c r="V24" s="236"/>
      <c r="W24" s="236"/>
      <c r="X24" s="236"/>
      <c r="Y24" s="236"/>
      <c r="Z24" s="236"/>
      <c r="AA24" s="241">
        <v>7</v>
      </c>
      <c r="AB24" s="236">
        <v>7</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10</v>
      </c>
      <c r="E25" s="241">
        <v>3</v>
      </c>
      <c r="F25" s="172">
        <v>10</v>
      </c>
      <c r="G25" s="237"/>
      <c r="H25" s="241"/>
      <c r="I25" s="241"/>
      <c r="J25" s="241"/>
      <c r="K25" s="241"/>
      <c r="L25" s="241"/>
      <c r="M25" s="241"/>
      <c r="N25" s="241"/>
      <c r="O25" s="241"/>
      <c r="P25" s="241"/>
      <c r="Q25" s="241"/>
      <c r="R25" s="236"/>
      <c r="S25" s="236"/>
      <c r="T25" s="236"/>
      <c r="U25" s="236"/>
      <c r="V25" s="236"/>
      <c r="W25" s="236"/>
      <c r="X25" s="236"/>
      <c r="Y25" s="236"/>
      <c r="Z25" s="236"/>
      <c r="AA25" s="241">
        <v>10</v>
      </c>
      <c r="AB25" s="236">
        <v>10</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35</v>
      </c>
      <c r="E28" s="241">
        <v>18</v>
      </c>
      <c r="F28" s="172">
        <v>35</v>
      </c>
      <c r="G28" s="237"/>
      <c r="H28" s="241">
        <v>15</v>
      </c>
      <c r="I28" s="241">
        <v>1</v>
      </c>
      <c r="J28" s="241"/>
      <c r="K28" s="241"/>
      <c r="L28" s="241"/>
      <c r="M28" s="241">
        <v>3</v>
      </c>
      <c r="N28" s="241">
        <v>11</v>
      </c>
      <c r="O28" s="241"/>
      <c r="P28" s="241"/>
      <c r="Q28" s="241"/>
      <c r="R28" s="236">
        <v>1</v>
      </c>
      <c r="S28" s="236"/>
      <c r="T28" s="236"/>
      <c r="U28" s="236">
        <v>11</v>
      </c>
      <c r="V28" s="236"/>
      <c r="W28" s="236"/>
      <c r="X28" s="236"/>
      <c r="Y28" s="236">
        <v>3</v>
      </c>
      <c r="Z28" s="236"/>
      <c r="AA28" s="241">
        <v>20</v>
      </c>
      <c r="AB28" s="236">
        <v>20</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12</v>
      </c>
      <c r="E30" s="251">
        <v>7</v>
      </c>
      <c r="F30" s="252">
        <v>12</v>
      </c>
      <c r="G30" s="253"/>
      <c r="H30" s="251">
        <v>2</v>
      </c>
      <c r="I30" s="251">
        <v>2</v>
      </c>
      <c r="J30" s="251">
        <v>2</v>
      </c>
      <c r="K30" s="251"/>
      <c r="L30" s="251"/>
      <c r="M30" s="251"/>
      <c r="N30" s="251"/>
      <c r="O30" s="251"/>
      <c r="P30" s="251"/>
      <c r="Q30" s="251"/>
      <c r="R30" s="254">
        <v>2</v>
      </c>
      <c r="S30" s="254"/>
      <c r="T30" s="254"/>
      <c r="U30" s="254"/>
      <c r="V30" s="254"/>
      <c r="W30" s="254"/>
      <c r="X30" s="254"/>
      <c r="Y30" s="254"/>
      <c r="Z30" s="254"/>
      <c r="AA30" s="251">
        <v>10</v>
      </c>
      <c r="AB30" s="254">
        <v>10</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v>2</v>
      </c>
      <c r="F32" s="172">
        <v>2</v>
      </c>
      <c r="G32" s="237"/>
      <c r="H32" s="241"/>
      <c r="I32" s="241"/>
      <c r="J32" s="241"/>
      <c r="K32" s="241"/>
      <c r="L32" s="241"/>
      <c r="M32" s="241"/>
      <c r="N32" s="241"/>
      <c r="O32" s="241"/>
      <c r="P32" s="241"/>
      <c r="Q32" s="241"/>
      <c r="R32" s="236"/>
      <c r="S32" s="236"/>
      <c r="T32" s="236"/>
      <c r="U32" s="236"/>
      <c r="V32" s="236"/>
      <c r="W32" s="236"/>
      <c r="X32" s="236"/>
      <c r="Y32" s="236"/>
      <c r="Z32" s="236"/>
      <c r="AA32" s="241">
        <v>2</v>
      </c>
      <c r="AB32" s="236">
        <v>2</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6</v>
      </c>
      <c r="E67" s="241">
        <v>1</v>
      </c>
      <c r="F67" s="172">
        <v>6</v>
      </c>
      <c r="G67" s="237"/>
      <c r="H67" s="241"/>
      <c r="I67" s="241"/>
      <c r="J67" s="241"/>
      <c r="K67" s="241"/>
      <c r="L67" s="241"/>
      <c r="M67" s="241"/>
      <c r="N67" s="241"/>
      <c r="O67" s="241"/>
      <c r="P67" s="241"/>
      <c r="Q67" s="241"/>
      <c r="R67" s="236"/>
      <c r="S67" s="236"/>
      <c r="T67" s="236"/>
      <c r="U67" s="236"/>
      <c r="V67" s="236"/>
      <c r="W67" s="236"/>
      <c r="X67" s="236"/>
      <c r="Y67" s="236"/>
      <c r="Z67" s="236"/>
      <c r="AA67" s="241">
        <v>6</v>
      </c>
      <c r="AB67" s="236">
        <v>6</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2</v>
      </c>
      <c r="E77" s="241"/>
      <c r="F77" s="172">
        <v>2</v>
      </c>
      <c r="G77" s="237"/>
      <c r="H77" s="241"/>
      <c r="I77" s="241"/>
      <c r="J77" s="241"/>
      <c r="K77" s="241"/>
      <c r="L77" s="241"/>
      <c r="M77" s="241"/>
      <c r="N77" s="241"/>
      <c r="O77" s="241"/>
      <c r="P77" s="241"/>
      <c r="Q77" s="241"/>
      <c r="R77" s="236"/>
      <c r="S77" s="236"/>
      <c r="T77" s="236"/>
      <c r="U77" s="236"/>
      <c r="V77" s="236"/>
      <c r="W77" s="236"/>
      <c r="X77" s="236"/>
      <c r="Y77" s="236"/>
      <c r="Z77" s="236"/>
      <c r="AA77" s="241">
        <v>2</v>
      </c>
      <c r="AB77" s="236">
        <v>2</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4</v>
      </c>
      <c r="E79" s="241">
        <v>1</v>
      </c>
      <c r="F79" s="172">
        <v>4</v>
      </c>
      <c r="G79" s="237"/>
      <c r="H79" s="241"/>
      <c r="I79" s="241"/>
      <c r="J79" s="241"/>
      <c r="K79" s="241"/>
      <c r="L79" s="241"/>
      <c r="M79" s="241"/>
      <c r="N79" s="241"/>
      <c r="O79" s="241"/>
      <c r="P79" s="241"/>
      <c r="Q79" s="241"/>
      <c r="R79" s="236"/>
      <c r="S79" s="236"/>
      <c r="T79" s="236"/>
      <c r="U79" s="236"/>
      <c r="V79" s="236"/>
      <c r="W79" s="236"/>
      <c r="X79" s="236"/>
      <c r="Y79" s="236"/>
      <c r="Z79" s="236"/>
      <c r="AA79" s="241">
        <v>4</v>
      </c>
      <c r="AB79" s="236">
        <v>4</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143</v>
      </c>
      <c r="E100" s="241">
        <v>56</v>
      </c>
      <c r="F100" s="172">
        <v>183</v>
      </c>
      <c r="G100" s="237"/>
      <c r="H100" s="241">
        <v>22</v>
      </c>
      <c r="I100" s="241">
        <v>17</v>
      </c>
      <c r="J100" s="241">
        <v>5</v>
      </c>
      <c r="K100" s="241"/>
      <c r="L100" s="241"/>
      <c r="M100" s="241">
        <v>3</v>
      </c>
      <c r="N100" s="241">
        <v>2</v>
      </c>
      <c r="O100" s="241"/>
      <c r="P100" s="241"/>
      <c r="Q100" s="241"/>
      <c r="R100" s="236">
        <v>19</v>
      </c>
      <c r="S100" s="236"/>
      <c r="T100" s="236"/>
      <c r="U100" s="236">
        <v>2</v>
      </c>
      <c r="V100" s="236"/>
      <c r="W100" s="236"/>
      <c r="X100" s="236"/>
      <c r="Y100" s="236">
        <v>3</v>
      </c>
      <c r="Z100" s="236"/>
      <c r="AA100" s="241">
        <v>121</v>
      </c>
      <c r="AB100" s="236">
        <v>159</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119</v>
      </c>
      <c r="E101" s="241">
        <v>50</v>
      </c>
      <c r="F101" s="172">
        <v>153</v>
      </c>
      <c r="G101" s="237"/>
      <c r="H101" s="241">
        <v>19</v>
      </c>
      <c r="I101" s="241">
        <v>15</v>
      </c>
      <c r="J101" s="241">
        <v>4</v>
      </c>
      <c r="K101" s="241"/>
      <c r="L101" s="241"/>
      <c r="M101" s="241">
        <v>3</v>
      </c>
      <c r="N101" s="241">
        <v>1</v>
      </c>
      <c r="O101" s="241"/>
      <c r="P101" s="241"/>
      <c r="Q101" s="241"/>
      <c r="R101" s="236">
        <v>17</v>
      </c>
      <c r="S101" s="236"/>
      <c r="T101" s="236"/>
      <c r="U101" s="236">
        <v>1</v>
      </c>
      <c r="V101" s="236"/>
      <c r="W101" s="236"/>
      <c r="X101" s="236"/>
      <c r="Y101" s="236">
        <v>3</v>
      </c>
      <c r="Z101" s="236"/>
      <c r="AA101" s="241">
        <v>100</v>
      </c>
      <c r="AB101" s="236">
        <v>132</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14</v>
      </c>
      <c r="E102" s="241">
        <v>3</v>
      </c>
      <c r="F102" s="172">
        <v>19</v>
      </c>
      <c r="G102" s="237"/>
      <c r="H102" s="241">
        <v>2</v>
      </c>
      <c r="I102" s="241">
        <v>1</v>
      </c>
      <c r="J102" s="241">
        <v>1</v>
      </c>
      <c r="K102" s="241"/>
      <c r="L102" s="241"/>
      <c r="M102" s="241"/>
      <c r="N102" s="241">
        <v>1</v>
      </c>
      <c r="O102" s="241"/>
      <c r="P102" s="241"/>
      <c r="Q102" s="241"/>
      <c r="R102" s="236">
        <v>1</v>
      </c>
      <c r="S102" s="236"/>
      <c r="T102" s="236"/>
      <c r="U102" s="236">
        <v>1</v>
      </c>
      <c r="V102" s="236"/>
      <c r="W102" s="236"/>
      <c r="X102" s="236"/>
      <c r="Y102" s="236"/>
      <c r="Z102" s="236"/>
      <c r="AA102" s="241">
        <v>12</v>
      </c>
      <c r="AB102" s="236">
        <v>17</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v>
      </c>
      <c r="E103" s="241">
        <v>1</v>
      </c>
      <c r="F103" s="172">
        <v>1</v>
      </c>
      <c r="G103" s="237"/>
      <c r="H103" s="241"/>
      <c r="I103" s="241"/>
      <c r="J103" s="241"/>
      <c r="K103" s="241"/>
      <c r="L103" s="241"/>
      <c r="M103" s="241"/>
      <c r="N103" s="241"/>
      <c r="O103" s="241"/>
      <c r="P103" s="241"/>
      <c r="Q103" s="241"/>
      <c r="R103" s="236"/>
      <c r="S103" s="236"/>
      <c r="T103" s="236"/>
      <c r="U103" s="236"/>
      <c r="V103" s="236"/>
      <c r="W103" s="236"/>
      <c r="X103" s="236"/>
      <c r="Y103" s="236"/>
      <c r="Z103" s="236"/>
      <c r="AA103" s="241">
        <v>1</v>
      </c>
      <c r="AB103" s="236">
        <v>1</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1</v>
      </c>
      <c r="E105" s="241"/>
      <c r="F105" s="172">
        <v>1</v>
      </c>
      <c r="G105" s="237"/>
      <c r="H105" s="241"/>
      <c r="I105" s="241"/>
      <c r="J105" s="241"/>
      <c r="K105" s="241"/>
      <c r="L105" s="241"/>
      <c r="M105" s="241"/>
      <c r="N105" s="241"/>
      <c r="O105" s="241"/>
      <c r="P105" s="241"/>
      <c r="Q105" s="241"/>
      <c r="R105" s="236"/>
      <c r="S105" s="236"/>
      <c r="T105" s="236"/>
      <c r="U105" s="236"/>
      <c r="V105" s="236"/>
      <c r="W105" s="236"/>
      <c r="X105" s="236"/>
      <c r="Y105" s="236"/>
      <c r="Z105" s="236"/>
      <c r="AA105" s="241">
        <v>1</v>
      </c>
      <c r="AB105" s="236">
        <v>1</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8</v>
      </c>
      <c r="E106" s="241">
        <v>2</v>
      </c>
      <c r="F106" s="172">
        <v>9</v>
      </c>
      <c r="G106" s="237"/>
      <c r="H106" s="241">
        <v>1</v>
      </c>
      <c r="I106" s="241">
        <v>1</v>
      </c>
      <c r="J106" s="241"/>
      <c r="K106" s="241"/>
      <c r="L106" s="241"/>
      <c r="M106" s="241"/>
      <c r="N106" s="241"/>
      <c r="O106" s="241"/>
      <c r="P106" s="241"/>
      <c r="Q106" s="241"/>
      <c r="R106" s="236">
        <v>1</v>
      </c>
      <c r="S106" s="236"/>
      <c r="T106" s="236"/>
      <c r="U106" s="236"/>
      <c r="V106" s="236"/>
      <c r="W106" s="236"/>
      <c r="X106" s="236"/>
      <c r="Y106" s="236"/>
      <c r="Z106" s="236"/>
      <c r="AA106" s="241">
        <v>7</v>
      </c>
      <c r="AB106" s="236">
        <v>8</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420</v>
      </c>
      <c r="C107" s="148" t="s">
        <v>419</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4</v>
      </c>
      <c r="E117" s="241">
        <v>1</v>
      </c>
      <c r="F117" s="172">
        <v>4</v>
      </c>
      <c r="G117" s="237"/>
      <c r="H117" s="241">
        <v>2</v>
      </c>
      <c r="I117" s="241"/>
      <c r="J117" s="241"/>
      <c r="K117" s="241"/>
      <c r="L117" s="241"/>
      <c r="M117" s="241">
        <v>1</v>
      </c>
      <c r="N117" s="241">
        <v>1</v>
      </c>
      <c r="O117" s="241"/>
      <c r="P117" s="241"/>
      <c r="Q117" s="241"/>
      <c r="R117" s="236"/>
      <c r="S117" s="236"/>
      <c r="T117" s="236"/>
      <c r="U117" s="236">
        <v>1</v>
      </c>
      <c r="V117" s="236"/>
      <c r="W117" s="236"/>
      <c r="X117" s="236"/>
      <c r="Y117" s="236">
        <v>1</v>
      </c>
      <c r="Z117" s="236"/>
      <c r="AA117" s="241">
        <v>2</v>
      </c>
      <c r="AB117" s="236">
        <v>2</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472</v>
      </c>
      <c r="C137" s="148" t="s">
        <v>471</v>
      </c>
      <c r="D137" s="240">
        <v>1</v>
      </c>
      <c r="E137" s="241"/>
      <c r="F137" s="172">
        <v>1</v>
      </c>
      <c r="G137" s="237"/>
      <c r="H137" s="241">
        <v>1</v>
      </c>
      <c r="I137" s="241"/>
      <c r="J137" s="241"/>
      <c r="K137" s="241"/>
      <c r="L137" s="241"/>
      <c r="M137" s="241"/>
      <c r="N137" s="241">
        <v>1</v>
      </c>
      <c r="O137" s="241"/>
      <c r="P137" s="241"/>
      <c r="Q137" s="241"/>
      <c r="R137" s="236"/>
      <c r="S137" s="236"/>
      <c r="T137" s="236"/>
      <c r="U137" s="236">
        <v>1</v>
      </c>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c r="A139" s="148">
        <v>132</v>
      </c>
      <c r="B139" s="148" t="s">
        <v>476</v>
      </c>
      <c r="C139" s="148" t="s">
        <v>475</v>
      </c>
      <c r="D139" s="240">
        <v>3</v>
      </c>
      <c r="E139" s="241">
        <v>1</v>
      </c>
      <c r="F139" s="172">
        <v>3</v>
      </c>
      <c r="G139" s="237"/>
      <c r="H139" s="241">
        <v>1</v>
      </c>
      <c r="I139" s="241"/>
      <c r="J139" s="241"/>
      <c r="K139" s="241"/>
      <c r="L139" s="241"/>
      <c r="M139" s="241">
        <v>1</v>
      </c>
      <c r="N139" s="241"/>
      <c r="O139" s="241"/>
      <c r="P139" s="241"/>
      <c r="Q139" s="241"/>
      <c r="R139" s="236"/>
      <c r="S139" s="236"/>
      <c r="T139" s="236"/>
      <c r="U139" s="236"/>
      <c r="V139" s="236"/>
      <c r="W139" s="236"/>
      <c r="X139" s="236"/>
      <c r="Y139" s="236">
        <v>1</v>
      </c>
      <c r="Z139" s="236"/>
      <c r="AA139" s="241">
        <v>2</v>
      </c>
      <c r="AB139" s="236">
        <v>2</v>
      </c>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1</v>
      </c>
      <c r="E169" s="241">
        <v>1</v>
      </c>
      <c r="F169" s="172">
        <v>2</v>
      </c>
      <c r="G169" s="237"/>
      <c r="H169" s="241"/>
      <c r="I169" s="241"/>
      <c r="J169" s="241"/>
      <c r="K169" s="241"/>
      <c r="L169" s="241"/>
      <c r="M169" s="241"/>
      <c r="N169" s="241"/>
      <c r="O169" s="241"/>
      <c r="P169" s="241"/>
      <c r="Q169" s="241"/>
      <c r="R169" s="236"/>
      <c r="S169" s="236"/>
      <c r="T169" s="236"/>
      <c r="U169" s="236"/>
      <c r="V169" s="236"/>
      <c r="W169" s="236"/>
      <c r="X169" s="236"/>
      <c r="Y169" s="236"/>
      <c r="Z169" s="236"/>
      <c r="AA169" s="241">
        <v>1</v>
      </c>
      <c r="AB169" s="236">
        <v>2</v>
      </c>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c r="A176" s="148">
        <v>169</v>
      </c>
      <c r="B176" s="148">
        <v>240</v>
      </c>
      <c r="C176" s="148" t="s">
        <v>536</v>
      </c>
      <c r="D176" s="240">
        <v>1</v>
      </c>
      <c r="E176" s="241">
        <v>1</v>
      </c>
      <c r="F176" s="172">
        <v>2</v>
      </c>
      <c r="G176" s="237"/>
      <c r="H176" s="241"/>
      <c r="I176" s="241"/>
      <c r="J176" s="241"/>
      <c r="K176" s="241"/>
      <c r="L176" s="241"/>
      <c r="M176" s="241"/>
      <c r="N176" s="241"/>
      <c r="O176" s="241"/>
      <c r="P176" s="241"/>
      <c r="Q176" s="241"/>
      <c r="R176" s="236"/>
      <c r="S176" s="236"/>
      <c r="T176" s="236"/>
      <c r="U176" s="236"/>
      <c r="V176" s="236"/>
      <c r="W176" s="236"/>
      <c r="X176" s="236"/>
      <c r="Y176" s="236"/>
      <c r="Z176" s="236"/>
      <c r="AA176" s="241">
        <v>1</v>
      </c>
      <c r="AB176" s="236">
        <v>2</v>
      </c>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10</v>
      </c>
      <c r="E192" s="241">
        <v>3</v>
      </c>
      <c r="F192" s="172">
        <v>10</v>
      </c>
      <c r="G192" s="237"/>
      <c r="H192" s="241">
        <v>2</v>
      </c>
      <c r="I192" s="241">
        <v>1</v>
      </c>
      <c r="J192" s="241"/>
      <c r="K192" s="241"/>
      <c r="L192" s="241"/>
      <c r="M192" s="241"/>
      <c r="N192" s="241"/>
      <c r="O192" s="241"/>
      <c r="P192" s="241">
        <v>1</v>
      </c>
      <c r="Q192" s="241"/>
      <c r="R192" s="236">
        <v>1</v>
      </c>
      <c r="S192" s="236"/>
      <c r="T192" s="236"/>
      <c r="U192" s="236"/>
      <c r="V192" s="236">
        <v>1</v>
      </c>
      <c r="W192" s="236"/>
      <c r="X192" s="236"/>
      <c r="Y192" s="236"/>
      <c r="Z192" s="236"/>
      <c r="AA192" s="241">
        <v>8</v>
      </c>
      <c r="AB192" s="236">
        <v>8</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10</v>
      </c>
      <c r="E206" s="241">
        <v>3</v>
      </c>
      <c r="F206" s="172">
        <v>10</v>
      </c>
      <c r="G206" s="237"/>
      <c r="H206" s="241">
        <v>2</v>
      </c>
      <c r="I206" s="241">
        <v>1</v>
      </c>
      <c r="J206" s="241"/>
      <c r="K206" s="241"/>
      <c r="L206" s="241"/>
      <c r="M206" s="241"/>
      <c r="N206" s="241"/>
      <c r="O206" s="241"/>
      <c r="P206" s="241">
        <v>1</v>
      </c>
      <c r="Q206" s="241"/>
      <c r="R206" s="236">
        <v>1</v>
      </c>
      <c r="S206" s="236"/>
      <c r="T206" s="236"/>
      <c r="U206" s="236"/>
      <c r="V206" s="236">
        <v>1</v>
      </c>
      <c r="W206" s="236"/>
      <c r="X206" s="236"/>
      <c r="Y206" s="236"/>
      <c r="Z206" s="236"/>
      <c r="AA206" s="241">
        <v>8</v>
      </c>
      <c r="AB206" s="236">
        <v>8</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17</v>
      </c>
      <c r="E224" s="241">
        <v>5</v>
      </c>
      <c r="F224" s="172">
        <v>17</v>
      </c>
      <c r="G224" s="237"/>
      <c r="H224" s="241">
        <v>3</v>
      </c>
      <c r="I224" s="241">
        <v>3</v>
      </c>
      <c r="J224" s="241"/>
      <c r="K224" s="241"/>
      <c r="L224" s="241"/>
      <c r="M224" s="241"/>
      <c r="N224" s="241"/>
      <c r="O224" s="241"/>
      <c r="P224" s="241"/>
      <c r="Q224" s="241"/>
      <c r="R224" s="236">
        <v>3</v>
      </c>
      <c r="S224" s="236"/>
      <c r="T224" s="236"/>
      <c r="U224" s="236"/>
      <c r="V224" s="236"/>
      <c r="W224" s="236"/>
      <c r="X224" s="236"/>
      <c r="Y224" s="236"/>
      <c r="Z224" s="236"/>
      <c r="AA224" s="241">
        <v>14</v>
      </c>
      <c r="AB224" s="236">
        <v>14</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13</v>
      </c>
      <c r="E236" s="241">
        <v>4</v>
      </c>
      <c r="F236" s="172">
        <v>13</v>
      </c>
      <c r="G236" s="237"/>
      <c r="H236" s="241">
        <v>3</v>
      </c>
      <c r="I236" s="241">
        <v>3</v>
      </c>
      <c r="J236" s="241"/>
      <c r="K236" s="241"/>
      <c r="L236" s="241"/>
      <c r="M236" s="241"/>
      <c r="N236" s="241"/>
      <c r="O236" s="241"/>
      <c r="P236" s="241"/>
      <c r="Q236" s="241"/>
      <c r="R236" s="236">
        <v>3</v>
      </c>
      <c r="S236" s="236"/>
      <c r="T236" s="236"/>
      <c r="U236" s="236"/>
      <c r="V236" s="236"/>
      <c r="W236" s="236"/>
      <c r="X236" s="236"/>
      <c r="Y236" s="236"/>
      <c r="Z236" s="236"/>
      <c r="AA236" s="241">
        <v>10</v>
      </c>
      <c r="AB236" s="236">
        <v>10</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4</v>
      </c>
      <c r="E240" s="241">
        <v>1</v>
      </c>
      <c r="F240" s="172">
        <v>4</v>
      </c>
      <c r="G240" s="237"/>
      <c r="H240" s="241"/>
      <c r="I240" s="241"/>
      <c r="J240" s="241"/>
      <c r="K240" s="241"/>
      <c r="L240" s="241"/>
      <c r="M240" s="241"/>
      <c r="N240" s="241"/>
      <c r="O240" s="241"/>
      <c r="P240" s="241"/>
      <c r="Q240" s="241"/>
      <c r="R240" s="236"/>
      <c r="S240" s="236"/>
      <c r="T240" s="236"/>
      <c r="U240" s="236"/>
      <c r="V240" s="236"/>
      <c r="W240" s="236"/>
      <c r="X240" s="236"/>
      <c r="Y240" s="236"/>
      <c r="Z240" s="236"/>
      <c r="AA240" s="241">
        <v>4</v>
      </c>
      <c r="AB240" s="236">
        <v>4</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3</v>
      </c>
      <c r="E244" s="241">
        <v>1</v>
      </c>
      <c r="F244" s="172">
        <v>5</v>
      </c>
      <c r="G244" s="237"/>
      <c r="H244" s="241">
        <v>1</v>
      </c>
      <c r="I244" s="241">
        <v>1</v>
      </c>
      <c r="J244" s="241"/>
      <c r="K244" s="241"/>
      <c r="L244" s="241"/>
      <c r="M244" s="241"/>
      <c r="N244" s="241"/>
      <c r="O244" s="241"/>
      <c r="P244" s="241"/>
      <c r="Q244" s="241"/>
      <c r="R244" s="236">
        <v>2</v>
      </c>
      <c r="S244" s="236"/>
      <c r="T244" s="236"/>
      <c r="U244" s="236"/>
      <c r="V244" s="236"/>
      <c r="W244" s="236"/>
      <c r="X244" s="236"/>
      <c r="Y244" s="236"/>
      <c r="Z244" s="236"/>
      <c r="AA244" s="241">
        <v>2</v>
      </c>
      <c r="AB244" s="236">
        <v>3</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2</v>
      </c>
      <c r="E248" s="241"/>
      <c r="F248" s="172">
        <v>3</v>
      </c>
      <c r="G248" s="237"/>
      <c r="H248" s="241">
        <v>1</v>
      </c>
      <c r="I248" s="241">
        <v>1</v>
      </c>
      <c r="J248" s="241"/>
      <c r="K248" s="241"/>
      <c r="L248" s="241"/>
      <c r="M248" s="241"/>
      <c r="N248" s="241"/>
      <c r="O248" s="241"/>
      <c r="P248" s="241"/>
      <c r="Q248" s="241"/>
      <c r="R248" s="236">
        <v>2</v>
      </c>
      <c r="S248" s="236"/>
      <c r="T248" s="236"/>
      <c r="U248" s="236"/>
      <c r="V248" s="236"/>
      <c r="W248" s="236"/>
      <c r="X248" s="236"/>
      <c r="Y248" s="236"/>
      <c r="Z248" s="236"/>
      <c r="AA248" s="241">
        <v>1</v>
      </c>
      <c r="AB248" s="236">
        <v>1</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673</v>
      </c>
      <c r="C257" s="148" t="s">
        <v>672</v>
      </c>
      <c r="D257" s="240">
        <v>1</v>
      </c>
      <c r="E257" s="241">
        <v>1</v>
      </c>
      <c r="F257" s="172">
        <v>2</v>
      </c>
      <c r="G257" s="237"/>
      <c r="H257" s="241"/>
      <c r="I257" s="241"/>
      <c r="J257" s="241"/>
      <c r="K257" s="241"/>
      <c r="L257" s="241"/>
      <c r="M257" s="241"/>
      <c r="N257" s="241"/>
      <c r="O257" s="241"/>
      <c r="P257" s="241"/>
      <c r="Q257" s="241"/>
      <c r="R257" s="236"/>
      <c r="S257" s="236"/>
      <c r="T257" s="236"/>
      <c r="U257" s="236"/>
      <c r="V257" s="236"/>
      <c r="W257" s="236"/>
      <c r="X257" s="236"/>
      <c r="Y257" s="236"/>
      <c r="Z257" s="236"/>
      <c r="AA257" s="241">
        <v>1</v>
      </c>
      <c r="AB257" s="236">
        <v>2</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13</v>
      </c>
      <c r="E258" s="241">
        <v>5</v>
      </c>
      <c r="F258" s="172">
        <v>13</v>
      </c>
      <c r="G258" s="237"/>
      <c r="H258" s="241">
        <v>2</v>
      </c>
      <c r="I258" s="241">
        <v>1</v>
      </c>
      <c r="J258" s="241"/>
      <c r="K258" s="241">
        <v>1</v>
      </c>
      <c r="L258" s="241"/>
      <c r="M258" s="241"/>
      <c r="N258" s="241">
        <v>1</v>
      </c>
      <c r="O258" s="241"/>
      <c r="P258" s="241"/>
      <c r="Q258" s="241"/>
      <c r="R258" s="236">
        <v>1</v>
      </c>
      <c r="S258" s="236"/>
      <c r="T258" s="236"/>
      <c r="U258" s="236">
        <v>1</v>
      </c>
      <c r="V258" s="236"/>
      <c r="W258" s="236"/>
      <c r="X258" s="236"/>
      <c r="Y258" s="236"/>
      <c r="Z258" s="236"/>
      <c r="AA258" s="241">
        <v>11</v>
      </c>
      <c r="AB258" s="236">
        <v>11</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13</v>
      </c>
      <c r="E259" s="241">
        <v>5</v>
      </c>
      <c r="F259" s="172">
        <v>13</v>
      </c>
      <c r="G259" s="237"/>
      <c r="H259" s="241">
        <v>2</v>
      </c>
      <c r="I259" s="241">
        <v>1</v>
      </c>
      <c r="J259" s="241"/>
      <c r="K259" s="241">
        <v>1</v>
      </c>
      <c r="L259" s="241"/>
      <c r="M259" s="241"/>
      <c r="N259" s="241">
        <v>1</v>
      </c>
      <c r="O259" s="241"/>
      <c r="P259" s="241"/>
      <c r="Q259" s="241"/>
      <c r="R259" s="236">
        <v>1</v>
      </c>
      <c r="S259" s="236"/>
      <c r="T259" s="236"/>
      <c r="U259" s="236">
        <v>1</v>
      </c>
      <c r="V259" s="236"/>
      <c r="W259" s="236"/>
      <c r="X259" s="236"/>
      <c r="Y259" s="236"/>
      <c r="Z259" s="236"/>
      <c r="AA259" s="241">
        <v>11</v>
      </c>
      <c r="AB259" s="236">
        <v>11</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2</v>
      </c>
      <c r="E262" s="241"/>
      <c r="F262" s="172">
        <v>2</v>
      </c>
      <c r="G262" s="237"/>
      <c r="H262" s="241"/>
      <c r="I262" s="241"/>
      <c r="J262" s="241"/>
      <c r="K262" s="241"/>
      <c r="L262" s="241"/>
      <c r="M262" s="241"/>
      <c r="N262" s="241"/>
      <c r="O262" s="241"/>
      <c r="P262" s="241"/>
      <c r="Q262" s="241"/>
      <c r="R262" s="236"/>
      <c r="S262" s="236"/>
      <c r="T262" s="236"/>
      <c r="U262" s="236"/>
      <c r="V262" s="236"/>
      <c r="W262" s="236"/>
      <c r="X262" s="236"/>
      <c r="Y262" s="236"/>
      <c r="Z262" s="236"/>
      <c r="AA262" s="241">
        <v>2</v>
      </c>
      <c r="AB262" s="236">
        <v>2</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9</v>
      </c>
      <c r="E264" s="241">
        <v>4</v>
      </c>
      <c r="F264" s="172">
        <v>9</v>
      </c>
      <c r="G264" s="237"/>
      <c r="H264" s="241">
        <v>2</v>
      </c>
      <c r="I264" s="241">
        <v>1</v>
      </c>
      <c r="J264" s="241"/>
      <c r="K264" s="241">
        <v>1</v>
      </c>
      <c r="L264" s="241"/>
      <c r="M264" s="241"/>
      <c r="N264" s="241">
        <v>1</v>
      </c>
      <c r="O264" s="241"/>
      <c r="P264" s="241"/>
      <c r="Q264" s="241"/>
      <c r="R264" s="236">
        <v>1</v>
      </c>
      <c r="S264" s="236"/>
      <c r="T264" s="236"/>
      <c r="U264" s="236">
        <v>1</v>
      </c>
      <c r="V264" s="236"/>
      <c r="W264" s="236"/>
      <c r="X264" s="236"/>
      <c r="Y264" s="236"/>
      <c r="Z264" s="236"/>
      <c r="AA264" s="241">
        <v>7</v>
      </c>
      <c r="AB264" s="236">
        <v>7</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2</v>
      </c>
      <c r="E265" s="241">
        <v>1</v>
      </c>
      <c r="F265" s="172">
        <v>2</v>
      </c>
      <c r="G265" s="237"/>
      <c r="H265" s="241"/>
      <c r="I265" s="241"/>
      <c r="J265" s="241"/>
      <c r="K265" s="241"/>
      <c r="L265" s="241"/>
      <c r="M265" s="241"/>
      <c r="N265" s="241"/>
      <c r="O265" s="241"/>
      <c r="P265" s="241"/>
      <c r="Q265" s="241"/>
      <c r="R265" s="236"/>
      <c r="S265" s="236"/>
      <c r="T265" s="236"/>
      <c r="U265" s="236"/>
      <c r="V265" s="236"/>
      <c r="W265" s="236"/>
      <c r="X265" s="236"/>
      <c r="Y265" s="236"/>
      <c r="Z265" s="236"/>
      <c r="AA265" s="241">
        <v>2</v>
      </c>
      <c r="AB265" s="236">
        <v>2</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5</v>
      </c>
      <c r="E285" s="241">
        <v>3</v>
      </c>
      <c r="F285" s="172">
        <v>5</v>
      </c>
      <c r="G285" s="237"/>
      <c r="H285" s="241">
        <v>2</v>
      </c>
      <c r="I285" s="241">
        <v>1</v>
      </c>
      <c r="J285" s="241"/>
      <c r="K285" s="241"/>
      <c r="L285" s="241"/>
      <c r="M285" s="241">
        <v>1</v>
      </c>
      <c r="N285" s="241"/>
      <c r="O285" s="241"/>
      <c r="P285" s="241"/>
      <c r="Q285" s="241"/>
      <c r="R285" s="236">
        <v>1</v>
      </c>
      <c r="S285" s="236"/>
      <c r="T285" s="236"/>
      <c r="U285" s="236"/>
      <c r="V285" s="236"/>
      <c r="W285" s="236"/>
      <c r="X285" s="236"/>
      <c r="Y285" s="236">
        <v>1</v>
      </c>
      <c r="Z285" s="236"/>
      <c r="AA285" s="241">
        <v>3</v>
      </c>
      <c r="AB285" s="236">
        <v>3</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5</v>
      </c>
      <c r="E294" s="241">
        <v>3</v>
      </c>
      <c r="F294" s="172">
        <v>5</v>
      </c>
      <c r="G294" s="237"/>
      <c r="H294" s="241">
        <v>2</v>
      </c>
      <c r="I294" s="241">
        <v>1</v>
      </c>
      <c r="J294" s="241"/>
      <c r="K294" s="241"/>
      <c r="L294" s="241"/>
      <c r="M294" s="241">
        <v>1</v>
      </c>
      <c r="N294" s="241"/>
      <c r="O294" s="241"/>
      <c r="P294" s="241"/>
      <c r="Q294" s="241"/>
      <c r="R294" s="236">
        <v>1</v>
      </c>
      <c r="S294" s="236"/>
      <c r="T294" s="236"/>
      <c r="U294" s="236"/>
      <c r="V294" s="236"/>
      <c r="W294" s="236"/>
      <c r="X294" s="236"/>
      <c r="Y294" s="236">
        <v>1</v>
      </c>
      <c r="Z294" s="236"/>
      <c r="AA294" s="241">
        <v>3</v>
      </c>
      <c r="AB294" s="236">
        <v>3</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2</v>
      </c>
      <c r="E298" s="241"/>
      <c r="F298" s="172">
        <v>2</v>
      </c>
      <c r="G298" s="237"/>
      <c r="H298" s="241">
        <v>1</v>
      </c>
      <c r="I298" s="241"/>
      <c r="J298" s="241"/>
      <c r="K298" s="241"/>
      <c r="L298" s="241"/>
      <c r="M298" s="241"/>
      <c r="N298" s="241">
        <v>1</v>
      </c>
      <c r="O298" s="241"/>
      <c r="P298" s="241"/>
      <c r="Q298" s="241"/>
      <c r="R298" s="236"/>
      <c r="S298" s="236"/>
      <c r="T298" s="236"/>
      <c r="U298" s="236">
        <v>1</v>
      </c>
      <c r="V298" s="236"/>
      <c r="W298" s="236"/>
      <c r="X298" s="236"/>
      <c r="Y298" s="236"/>
      <c r="Z298" s="236"/>
      <c r="AA298" s="241">
        <v>1</v>
      </c>
      <c r="AB298" s="236">
        <v>1</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2</v>
      </c>
      <c r="E325" s="241"/>
      <c r="F325" s="172">
        <v>2</v>
      </c>
      <c r="G325" s="237"/>
      <c r="H325" s="241">
        <v>1</v>
      </c>
      <c r="I325" s="241"/>
      <c r="J325" s="241"/>
      <c r="K325" s="241"/>
      <c r="L325" s="241"/>
      <c r="M325" s="241"/>
      <c r="N325" s="241">
        <v>1</v>
      </c>
      <c r="O325" s="241"/>
      <c r="P325" s="241"/>
      <c r="Q325" s="241"/>
      <c r="R325" s="236"/>
      <c r="S325" s="236"/>
      <c r="T325" s="236"/>
      <c r="U325" s="236">
        <v>1</v>
      </c>
      <c r="V325" s="236"/>
      <c r="W325" s="236"/>
      <c r="X325" s="236"/>
      <c r="Y325" s="236"/>
      <c r="Z325" s="236"/>
      <c r="AA325" s="241">
        <v>1</v>
      </c>
      <c r="AB325" s="236">
        <v>1</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5</v>
      </c>
      <c r="E338" s="241">
        <v>2</v>
      </c>
      <c r="F338" s="172">
        <v>6</v>
      </c>
      <c r="G338" s="237"/>
      <c r="H338" s="241"/>
      <c r="I338" s="241"/>
      <c r="J338" s="241"/>
      <c r="K338" s="241"/>
      <c r="L338" s="241"/>
      <c r="M338" s="241"/>
      <c r="N338" s="241"/>
      <c r="O338" s="241"/>
      <c r="P338" s="241"/>
      <c r="Q338" s="241"/>
      <c r="R338" s="236"/>
      <c r="S338" s="236"/>
      <c r="T338" s="236"/>
      <c r="U338" s="236"/>
      <c r="V338" s="236"/>
      <c r="W338" s="236"/>
      <c r="X338" s="236"/>
      <c r="Y338" s="236"/>
      <c r="Z338" s="236"/>
      <c r="AA338" s="241">
        <v>5</v>
      </c>
      <c r="AB338" s="236">
        <v>6</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1</v>
      </c>
      <c r="E345" s="241"/>
      <c r="F345" s="172">
        <v>1</v>
      </c>
      <c r="G345" s="237"/>
      <c r="H345" s="241"/>
      <c r="I345" s="241"/>
      <c r="J345" s="241"/>
      <c r="K345" s="241"/>
      <c r="L345" s="241"/>
      <c r="M345" s="241"/>
      <c r="N345" s="241"/>
      <c r="O345" s="241"/>
      <c r="P345" s="241"/>
      <c r="Q345" s="241"/>
      <c r="R345" s="236"/>
      <c r="S345" s="236"/>
      <c r="T345" s="236"/>
      <c r="U345" s="236"/>
      <c r="V345" s="236"/>
      <c r="W345" s="236"/>
      <c r="X345" s="236"/>
      <c r="Y345" s="236"/>
      <c r="Z345" s="236"/>
      <c r="AA345" s="241">
        <v>1</v>
      </c>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3</v>
      </c>
      <c r="E348" s="241">
        <v>2</v>
      </c>
      <c r="F348" s="172">
        <v>4</v>
      </c>
      <c r="G348" s="237"/>
      <c r="H348" s="241"/>
      <c r="I348" s="241"/>
      <c r="J348" s="241"/>
      <c r="K348" s="241"/>
      <c r="L348" s="241"/>
      <c r="M348" s="241"/>
      <c r="N348" s="241"/>
      <c r="O348" s="241"/>
      <c r="P348" s="241"/>
      <c r="Q348" s="241"/>
      <c r="R348" s="236"/>
      <c r="S348" s="236"/>
      <c r="T348" s="236"/>
      <c r="U348" s="236"/>
      <c r="V348" s="236"/>
      <c r="W348" s="236"/>
      <c r="X348" s="236"/>
      <c r="Y348" s="236"/>
      <c r="Z348" s="236"/>
      <c r="AA348" s="241">
        <v>3</v>
      </c>
      <c r="AB348" s="236">
        <v>4</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18</v>
      </c>
      <c r="E357" s="241">
        <v>15</v>
      </c>
      <c r="F357" s="172">
        <v>19</v>
      </c>
      <c r="G357" s="237"/>
      <c r="H357" s="241">
        <v>2</v>
      </c>
      <c r="I357" s="241">
        <v>1</v>
      </c>
      <c r="J357" s="241"/>
      <c r="K357" s="241"/>
      <c r="L357" s="241"/>
      <c r="M357" s="241"/>
      <c r="N357" s="241">
        <v>1</v>
      </c>
      <c r="O357" s="241"/>
      <c r="P357" s="241"/>
      <c r="Q357" s="241"/>
      <c r="R357" s="236">
        <v>1</v>
      </c>
      <c r="S357" s="236"/>
      <c r="T357" s="236"/>
      <c r="U357" s="236">
        <v>1</v>
      </c>
      <c r="V357" s="236"/>
      <c r="W357" s="236"/>
      <c r="X357" s="236"/>
      <c r="Y357" s="236"/>
      <c r="Z357" s="236"/>
      <c r="AA357" s="241">
        <v>16</v>
      </c>
      <c r="AB357" s="236">
        <v>17</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11</v>
      </c>
      <c r="E377" s="241">
        <v>9</v>
      </c>
      <c r="F377" s="172">
        <v>11</v>
      </c>
      <c r="G377" s="237"/>
      <c r="H377" s="241">
        <v>1</v>
      </c>
      <c r="I377" s="241">
        <v>1</v>
      </c>
      <c r="J377" s="241"/>
      <c r="K377" s="241"/>
      <c r="L377" s="241"/>
      <c r="M377" s="241"/>
      <c r="N377" s="241"/>
      <c r="O377" s="241"/>
      <c r="P377" s="241"/>
      <c r="Q377" s="241"/>
      <c r="R377" s="236">
        <v>1</v>
      </c>
      <c r="S377" s="236"/>
      <c r="T377" s="236"/>
      <c r="U377" s="236"/>
      <c r="V377" s="236"/>
      <c r="W377" s="236"/>
      <c r="X377" s="236"/>
      <c r="Y377" s="236"/>
      <c r="Z377" s="236"/>
      <c r="AA377" s="241">
        <v>10</v>
      </c>
      <c r="AB377" s="236">
        <v>10</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c r="A381" s="148">
        <v>374</v>
      </c>
      <c r="B381" s="244" t="s">
        <v>994</v>
      </c>
      <c r="C381" s="244" t="s">
        <v>995</v>
      </c>
      <c r="D381" s="250">
        <v>5</v>
      </c>
      <c r="E381" s="251">
        <v>5</v>
      </c>
      <c r="F381" s="252">
        <v>5</v>
      </c>
      <c r="G381" s="253"/>
      <c r="H381" s="251"/>
      <c r="I381" s="251"/>
      <c r="J381" s="251"/>
      <c r="K381" s="251"/>
      <c r="L381" s="251"/>
      <c r="M381" s="251"/>
      <c r="N381" s="251"/>
      <c r="O381" s="251"/>
      <c r="P381" s="251"/>
      <c r="Q381" s="251"/>
      <c r="R381" s="254"/>
      <c r="S381" s="254"/>
      <c r="T381" s="254"/>
      <c r="U381" s="254"/>
      <c r="V381" s="254"/>
      <c r="W381" s="254"/>
      <c r="X381" s="254"/>
      <c r="Y381" s="254"/>
      <c r="Z381" s="254"/>
      <c r="AA381" s="251">
        <v>5</v>
      </c>
      <c r="AB381" s="254">
        <v>5</v>
      </c>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v>
      </c>
      <c r="E386" s="241"/>
      <c r="F386" s="172">
        <v>1</v>
      </c>
      <c r="G386" s="237"/>
      <c r="H386" s="241"/>
      <c r="I386" s="241"/>
      <c r="J386" s="241"/>
      <c r="K386" s="241"/>
      <c r="L386" s="241"/>
      <c r="M386" s="241"/>
      <c r="N386" s="241"/>
      <c r="O386" s="241"/>
      <c r="P386" s="241"/>
      <c r="Q386" s="241"/>
      <c r="R386" s="236"/>
      <c r="S386" s="236"/>
      <c r="T386" s="236"/>
      <c r="U386" s="236"/>
      <c r="V386" s="236"/>
      <c r="W386" s="236"/>
      <c r="X386" s="236"/>
      <c r="Y386" s="236"/>
      <c r="Z386" s="236"/>
      <c r="AA386" s="241">
        <v>1</v>
      </c>
      <c r="AB386" s="236">
        <v>1</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c r="A387" s="148">
        <v>380</v>
      </c>
      <c r="B387" s="148">
        <v>396</v>
      </c>
      <c r="C387" s="148" t="s">
        <v>892</v>
      </c>
      <c r="D387" s="240">
        <v>1</v>
      </c>
      <c r="E387" s="241">
        <v>1</v>
      </c>
      <c r="F387" s="172">
        <v>2</v>
      </c>
      <c r="G387" s="237"/>
      <c r="H387" s="241">
        <v>1</v>
      </c>
      <c r="I387" s="241"/>
      <c r="J387" s="241"/>
      <c r="K387" s="241"/>
      <c r="L387" s="241"/>
      <c r="M387" s="241"/>
      <c r="N387" s="241">
        <v>1</v>
      </c>
      <c r="O387" s="241"/>
      <c r="P387" s="241"/>
      <c r="Q387" s="241"/>
      <c r="R387" s="236"/>
      <c r="S387" s="236"/>
      <c r="T387" s="236"/>
      <c r="U387" s="236">
        <v>1</v>
      </c>
      <c r="V387" s="236"/>
      <c r="W387" s="236"/>
      <c r="X387" s="236"/>
      <c r="Y387" s="236"/>
      <c r="Z387" s="236"/>
      <c r="AA387" s="241"/>
      <c r="AB387" s="236">
        <v>1</v>
      </c>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293</v>
      </c>
      <c r="E444" s="200">
        <f>SUM(E8,E17,E50,E61,E67,E100,E117,E169,E192,E218,E224,E244,E258,E285,E298,E328,E338,E357,E393,E430)</f>
        <v>124</v>
      </c>
      <c r="F444" s="200">
        <f>SUM(F8,F17,F50,F61,F67,F100,F117,F169,F192,F218,F224,F244,F258,F285,F298,F328,F338,F357,F393,F430)</f>
        <v>338</v>
      </c>
      <c r="G444" s="200">
        <f>SUM(G8,G17,G50,G61,G67,G100,G117,G169,G192,G218,G224,G244,G258,G285,G298,G328,G338,G357,G393,G430)</f>
        <v>0</v>
      </c>
      <c r="H444" s="200">
        <f>SUM(H8,H17,H50,H61,H67,H100,H117,H169,H192,H218,H224,H244,H258,H285,H298,H328,H338,H357,H393,H430)</f>
        <v>54</v>
      </c>
      <c r="I444" s="200">
        <f>SUM(I8,I17,I50,I61,I67,I100,I117,I169,I192,I218,I224,I244,I258,I285,I298,I328,I338,I357,I393,I430)</f>
        <v>28</v>
      </c>
      <c r="J444" s="200">
        <f>SUM(J8,J17,J50,J61,J67,J100,J117,J169,J192,J218,J224,J244,J258,J285,J298,J328,J338,J357,J393,J430)</f>
        <v>7</v>
      </c>
      <c r="K444" s="200">
        <f>SUM(K8,K17,K50,K61,K67,K100,K117,K169,K192,K218,K224,K244,K258,K285,K298,K328,K338,K357,K393,K430)</f>
        <v>1</v>
      </c>
      <c r="L444" s="200">
        <f>SUM(L8,L17,L50,L61,L67,L100,L117,L169,L192,L218,L224,L244,L258,L285,L298,L328,L338,L357,L393,L430)</f>
        <v>0</v>
      </c>
      <c r="M444" s="200">
        <f>SUM(M8,M17,M50,M61,M67,M100,M117,M169,M192,M218,M224,M244,M258,M285,M298,M328,M338,M357,M393,M430)</f>
        <v>8</v>
      </c>
      <c r="N444" s="200">
        <f>SUM(N8,N17,N50,N61,N67,N100,N117,N169,N192,N218,N224,N244,N258,N285,N298,N328,N338,N357,N393,N430)</f>
        <v>17</v>
      </c>
      <c r="O444" s="200">
        <f>SUM(O8,O17,O50,O61,O67,O100,O117,O169,O192,O218,O224,O244,O258,O285,O298,O328,O338,O357,O393,O430)</f>
        <v>0</v>
      </c>
      <c r="P444" s="200">
        <f>SUM(P8,P17,P50,P61,P67,P100,P117,P169,P192,P218,P224,P244,P258,P285,P298,P328,P338,P357,P393,P430)</f>
        <v>1</v>
      </c>
      <c r="Q444" s="200">
        <f>SUM(Q8,Q17,Q50,Q61,Q67,Q100,Q117,Q169,Q192,Q218,Q224,Q244,Q258,Q285,Q298,Q328,Q338,Q357,Q393,Q430)</f>
        <v>0</v>
      </c>
      <c r="R444" s="200">
        <f>SUM(R8,R17,R50,R61,R67,R100,R117,R169,R192,R218,R224,R244,R258,R285,R298,R328,R338,R357,R393,R430)</f>
        <v>31</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17</v>
      </c>
      <c r="V444" s="200">
        <f>SUM(V8,V17,V50,V61,V67,V100,V117,V169,V192,V218,V224,V244,V258,V285,V298,V328,V338,V357,V393,V430)</f>
        <v>1</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8</v>
      </c>
      <c r="Z444" s="200">
        <f>SUM(Z8,Z17,Z50,Z61,Z67,Z100,Z117,Z169,Z192,Z218,Z224,Z244,Z258,Z285,Z298,Z328,Z338,Z357,Z393,Z430)</f>
        <v>0</v>
      </c>
      <c r="AA444" s="200">
        <f>SUM(AA8,AA17,AA50,AA61,AA67,AA100,AA117,AA169,AA192,AA218,AA224,AA244,AA258,AA285,AA298,AA328,AA338,AA357,AA393,AA430)</f>
        <v>239</v>
      </c>
      <c r="AB444" s="200">
        <f>SUM(AB8,AB17,AB50,AB61,AB67,AB100,AB117,AB169,AB192,AB218,AB224,AB244,AB258,AB285,AB298,AB328,AB338,AB357,AB393,AB430)</f>
        <v>281</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v>1</v>
      </c>
      <c r="E445" s="200"/>
      <c r="F445" s="201">
        <v>1</v>
      </c>
      <c r="G445" s="200"/>
      <c r="H445" s="200">
        <v>1</v>
      </c>
      <c r="I445" s="200"/>
      <c r="J445" s="103" t="s">
        <v>158</v>
      </c>
      <c r="K445" s="103" t="s">
        <v>158</v>
      </c>
      <c r="L445" s="200"/>
      <c r="M445" s="200"/>
      <c r="N445" s="200">
        <v>1</v>
      </c>
      <c r="O445" s="200"/>
      <c r="P445" s="200"/>
      <c r="Q445" s="200"/>
      <c r="R445" s="201"/>
      <c r="S445" s="201"/>
      <c r="T445" s="201"/>
      <c r="U445" s="201">
        <v>1</v>
      </c>
      <c r="V445" s="201"/>
      <c r="W445" s="200"/>
      <c r="X445" s="201"/>
      <c r="Y445" s="201"/>
      <c r="Z445" s="200"/>
      <c r="AA445" s="200"/>
      <c r="AB445" s="201"/>
      <c r="AC445" s="201"/>
      <c r="AU445" s="15"/>
      <c r="AV445" s="15"/>
      <c r="AW445" s="15"/>
      <c r="AX445" s="15"/>
    </row>
    <row r="446" spans="1:50" ht="12.75" customHeight="1">
      <c r="A446" s="148">
        <v>439</v>
      </c>
      <c r="B446" s="58"/>
      <c r="C446" s="179" t="s">
        <v>211</v>
      </c>
      <c r="D446" s="201">
        <v>290</v>
      </c>
      <c r="E446" s="200">
        <v>122</v>
      </c>
      <c r="F446" s="201">
        <v>335</v>
      </c>
      <c r="G446" s="200"/>
      <c r="H446" s="200">
        <v>52</v>
      </c>
      <c r="I446" s="200">
        <v>28</v>
      </c>
      <c r="J446" s="202">
        <v>7</v>
      </c>
      <c r="K446" s="202">
        <v>1</v>
      </c>
      <c r="L446" s="202"/>
      <c r="M446" s="202">
        <v>8</v>
      </c>
      <c r="N446" s="202">
        <v>15</v>
      </c>
      <c r="O446" s="202"/>
      <c r="P446" s="202">
        <v>1</v>
      </c>
      <c r="Q446" s="202"/>
      <c r="R446" s="202">
        <v>31</v>
      </c>
      <c r="S446" s="202"/>
      <c r="T446" s="202"/>
      <c r="U446" s="202">
        <v>15</v>
      </c>
      <c r="V446" s="202">
        <v>1</v>
      </c>
      <c r="W446" s="202"/>
      <c r="X446" s="202"/>
      <c r="Y446" s="202">
        <v>8</v>
      </c>
      <c r="Z446" s="202"/>
      <c r="AA446" s="203">
        <v>238</v>
      </c>
      <c r="AB446" s="202">
        <v>280</v>
      </c>
      <c r="AC446" s="202"/>
      <c r="AU446" s="15"/>
      <c r="AV446" s="15"/>
      <c r="AW446" s="15"/>
      <c r="AX446" s="15"/>
    </row>
    <row r="447" spans="1:50" ht="21"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7.75" customHeight="1">
      <c r="A448" s="148">
        <v>441</v>
      </c>
      <c r="B448" s="58"/>
      <c r="C448" s="121" t="s">
        <v>221</v>
      </c>
      <c r="D448" s="202">
        <v>1</v>
      </c>
      <c r="E448" s="202">
        <v>1</v>
      </c>
      <c r="F448" s="202">
        <v>1</v>
      </c>
      <c r="G448" s="202"/>
      <c r="H448" s="202"/>
      <c r="I448" s="202"/>
      <c r="J448" s="202"/>
      <c r="K448" s="202"/>
      <c r="L448" s="202"/>
      <c r="M448" s="202"/>
      <c r="N448" s="202"/>
      <c r="O448" s="202"/>
      <c r="P448" s="202"/>
      <c r="Q448" s="202"/>
      <c r="R448" s="202"/>
      <c r="S448" s="202"/>
      <c r="T448" s="202"/>
      <c r="U448" s="202"/>
      <c r="V448" s="202"/>
      <c r="W448" s="202"/>
      <c r="X448" s="202"/>
      <c r="Y448" s="202"/>
      <c r="Z448" s="202"/>
      <c r="AA448" s="202">
        <v>1</v>
      </c>
      <c r="AB448" s="202">
        <v>1</v>
      </c>
      <c r="AC448" s="202"/>
      <c r="AU448" s="15"/>
      <c r="AV448" s="15"/>
      <c r="AW448" s="15"/>
      <c r="AX448" s="15"/>
    </row>
    <row r="449" spans="1:50" ht="25.5" customHeight="1">
      <c r="A449" s="148">
        <v>442</v>
      </c>
      <c r="B449" s="58"/>
      <c r="C449" s="121" t="s">
        <v>214</v>
      </c>
      <c r="D449" s="202">
        <v>1</v>
      </c>
      <c r="E449" s="202">
        <v>1</v>
      </c>
      <c r="F449" s="202">
        <v>1</v>
      </c>
      <c r="G449" s="202"/>
      <c r="H449" s="202">
        <v>1</v>
      </c>
      <c r="I449" s="202"/>
      <c r="J449" s="202"/>
      <c r="K449" s="202"/>
      <c r="L449" s="202"/>
      <c r="M449" s="202"/>
      <c r="N449" s="202">
        <v>1</v>
      </c>
      <c r="O449" s="202"/>
      <c r="P449" s="202"/>
      <c r="Q449" s="202"/>
      <c r="R449" s="202"/>
      <c r="S449" s="202"/>
      <c r="T449" s="202"/>
      <c r="U449" s="202">
        <v>1</v>
      </c>
      <c r="V449" s="202"/>
      <c r="W449" s="202"/>
      <c r="X449" s="202"/>
      <c r="Y449" s="202"/>
      <c r="Z449" s="202"/>
      <c r="AA449" s="202"/>
      <c r="AB449" s="202"/>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v>1</v>
      </c>
      <c r="E451" s="202">
        <v>1</v>
      </c>
      <c r="F451" s="202">
        <v>1</v>
      </c>
      <c r="G451" s="202"/>
      <c r="H451" s="202"/>
      <c r="I451" s="202"/>
      <c r="J451" s="202"/>
      <c r="K451" s="202"/>
      <c r="L451" s="202"/>
      <c r="M451" s="202"/>
      <c r="N451" s="202"/>
      <c r="O451" s="202"/>
      <c r="P451" s="202"/>
      <c r="Q451" s="202"/>
      <c r="R451" s="202"/>
      <c r="S451" s="202"/>
      <c r="T451" s="202"/>
      <c r="U451" s="202"/>
      <c r="V451" s="202"/>
      <c r="W451" s="202"/>
      <c r="X451" s="202"/>
      <c r="Y451" s="202"/>
      <c r="Z451" s="202"/>
      <c r="AA451" s="202">
        <v>1</v>
      </c>
      <c r="AB451" s="202">
        <v>1</v>
      </c>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26</v>
      </c>
      <c r="E453" s="202">
        <v>11</v>
      </c>
      <c r="F453" s="202">
        <v>33</v>
      </c>
      <c r="G453" s="202"/>
      <c r="H453" s="202">
        <v>6</v>
      </c>
      <c r="I453" s="202">
        <v>3</v>
      </c>
      <c r="J453" s="202">
        <v>1</v>
      </c>
      <c r="K453" s="202"/>
      <c r="L453" s="202"/>
      <c r="M453" s="202">
        <v>1</v>
      </c>
      <c r="N453" s="202">
        <v>2</v>
      </c>
      <c r="O453" s="202"/>
      <c r="P453" s="202"/>
      <c r="Q453" s="202"/>
      <c r="R453" s="169">
        <v>3</v>
      </c>
      <c r="S453" s="169"/>
      <c r="T453" s="169"/>
      <c r="U453" s="169">
        <v>2</v>
      </c>
      <c r="V453" s="169"/>
      <c r="W453" s="169"/>
      <c r="X453" s="202"/>
      <c r="Y453" s="202">
        <v>1</v>
      </c>
      <c r="Z453" s="202"/>
      <c r="AA453" s="202">
        <v>20</v>
      </c>
      <c r="AB453" s="202">
        <v>27</v>
      </c>
      <c r="AC453" s="202"/>
    </row>
    <row r="454" spans="1:50" ht="12.75" customHeight="1">
      <c r="A454" s="148">
        <v>447</v>
      </c>
      <c r="B454" s="60"/>
      <c r="C454" s="61" t="s">
        <v>160</v>
      </c>
      <c r="D454" s="202">
        <v>36</v>
      </c>
      <c r="E454" s="202">
        <v>13</v>
      </c>
      <c r="F454" s="202">
        <v>36</v>
      </c>
      <c r="G454" s="202"/>
      <c r="H454" s="202">
        <v>10</v>
      </c>
      <c r="I454" s="202">
        <v>3</v>
      </c>
      <c r="J454" s="202"/>
      <c r="K454" s="202"/>
      <c r="L454" s="202"/>
      <c r="M454" s="202">
        <v>1</v>
      </c>
      <c r="N454" s="202">
        <v>6</v>
      </c>
      <c r="O454" s="202"/>
      <c r="P454" s="202"/>
      <c r="Q454" s="202"/>
      <c r="R454" s="169">
        <v>3</v>
      </c>
      <c r="S454" s="169"/>
      <c r="T454" s="169"/>
      <c r="U454" s="169">
        <v>6</v>
      </c>
      <c r="V454" s="169"/>
      <c r="W454" s="169"/>
      <c r="X454" s="202"/>
      <c r="Y454" s="202">
        <v>1</v>
      </c>
      <c r="Z454" s="202"/>
      <c r="AA454" s="202">
        <v>26</v>
      </c>
      <c r="AB454" s="202">
        <v>26</v>
      </c>
      <c r="AC454" s="202"/>
      <c r="AU454" s="15"/>
      <c r="AV454" s="15"/>
      <c r="AW454" s="15"/>
      <c r="AX454" s="15"/>
    </row>
    <row r="455" spans="1:29" s="15" customFormat="1" ht="15" customHeight="1">
      <c r="A455" s="148">
        <v>448</v>
      </c>
      <c r="B455" s="60"/>
      <c r="C455" s="138" t="s">
        <v>161</v>
      </c>
      <c r="D455" s="62">
        <v>1</v>
      </c>
      <c r="E455" s="62">
        <v>1</v>
      </c>
      <c r="F455" s="62">
        <v>2</v>
      </c>
      <c r="G455" s="62"/>
      <c r="H455" s="202"/>
      <c r="I455" s="202"/>
      <c r="J455" s="202"/>
      <c r="K455" s="202"/>
      <c r="L455" s="202"/>
      <c r="M455" s="202"/>
      <c r="N455" s="202"/>
      <c r="O455" s="202"/>
      <c r="P455" s="202"/>
      <c r="Q455" s="202"/>
      <c r="R455" s="202"/>
      <c r="S455" s="202"/>
      <c r="T455" s="202"/>
      <c r="U455" s="202"/>
      <c r="V455" s="202"/>
      <c r="W455" s="202"/>
      <c r="X455" s="202"/>
      <c r="Y455" s="202"/>
      <c r="Z455" s="202"/>
      <c r="AA455" s="202">
        <v>1</v>
      </c>
      <c r="AB455" s="202">
        <v>2</v>
      </c>
      <c r="AC455" s="202"/>
    </row>
    <row r="456" spans="1:29" s="15" customFormat="1" ht="15.75" customHeight="1">
      <c r="A456" s="148">
        <v>449</v>
      </c>
      <c r="B456" s="147"/>
      <c r="C456" s="193" t="s">
        <v>162</v>
      </c>
      <c r="D456" s="202">
        <v>8</v>
      </c>
      <c r="E456" s="202">
        <v>5</v>
      </c>
      <c r="F456" s="202">
        <v>8</v>
      </c>
      <c r="G456" s="202"/>
      <c r="H456" s="202">
        <v>1</v>
      </c>
      <c r="I456" s="202">
        <v>1</v>
      </c>
      <c r="J456" s="202">
        <v>1</v>
      </c>
      <c r="K456" s="202"/>
      <c r="L456" s="202"/>
      <c r="M456" s="202"/>
      <c r="N456" s="202"/>
      <c r="O456" s="202"/>
      <c r="P456" s="202"/>
      <c r="Q456" s="202"/>
      <c r="R456" s="202">
        <v>1</v>
      </c>
      <c r="S456" s="202"/>
      <c r="T456" s="202"/>
      <c r="U456" s="202"/>
      <c r="V456" s="202"/>
      <c r="W456" s="202"/>
      <c r="X456" s="202"/>
      <c r="Y456" s="202"/>
      <c r="Z456" s="202"/>
      <c r="AA456" s="202">
        <v>7</v>
      </c>
      <c r="AB456" s="202">
        <v>7</v>
      </c>
      <c r="AC456" s="202"/>
    </row>
    <row r="457" spans="1:29" s="15" customFormat="1" ht="16.5" customHeight="1">
      <c r="A457" s="148">
        <v>450</v>
      </c>
      <c r="B457" s="63"/>
      <c r="C457" s="138" t="s">
        <v>248</v>
      </c>
      <c r="D457" s="202">
        <v>105</v>
      </c>
      <c r="E457" s="202">
        <v>56</v>
      </c>
      <c r="F457" s="202">
        <v>105</v>
      </c>
      <c r="G457" s="202"/>
      <c r="H457" s="202">
        <v>27</v>
      </c>
      <c r="I457" s="202">
        <v>9</v>
      </c>
      <c r="J457" s="202">
        <v>2</v>
      </c>
      <c r="K457" s="202"/>
      <c r="L457" s="202"/>
      <c r="M457" s="202">
        <v>5</v>
      </c>
      <c r="N457" s="202">
        <v>13</v>
      </c>
      <c r="O457" s="202"/>
      <c r="P457" s="202"/>
      <c r="Q457" s="202"/>
      <c r="R457" s="202">
        <v>9</v>
      </c>
      <c r="S457" s="202"/>
      <c r="T457" s="202"/>
      <c r="U457" s="202">
        <v>13</v>
      </c>
      <c r="V457" s="202"/>
      <c r="W457" s="202"/>
      <c r="X457" s="202"/>
      <c r="Y457" s="202">
        <v>5</v>
      </c>
      <c r="Z457" s="202"/>
      <c r="AA457" s="202">
        <v>78</v>
      </c>
      <c r="AB457" s="202">
        <v>78</v>
      </c>
      <c r="AC457" s="202"/>
    </row>
    <row r="458" spans="1:50" ht="15" customHeight="1">
      <c r="A458" s="148">
        <v>451</v>
      </c>
      <c r="B458" s="63"/>
      <c r="C458" s="138" t="s">
        <v>249</v>
      </c>
      <c r="D458" s="202">
        <v>102</v>
      </c>
      <c r="E458" s="202">
        <v>39</v>
      </c>
      <c r="F458" s="202">
        <v>115</v>
      </c>
      <c r="G458" s="202"/>
      <c r="H458" s="202">
        <v>19</v>
      </c>
      <c r="I458" s="202">
        <v>13</v>
      </c>
      <c r="J458" s="202">
        <v>5</v>
      </c>
      <c r="K458" s="202">
        <v>1</v>
      </c>
      <c r="L458" s="202"/>
      <c r="M458" s="202">
        <v>3</v>
      </c>
      <c r="N458" s="202">
        <v>3</v>
      </c>
      <c r="O458" s="202"/>
      <c r="P458" s="202"/>
      <c r="Q458" s="202"/>
      <c r="R458" s="202">
        <v>15</v>
      </c>
      <c r="S458" s="202"/>
      <c r="T458" s="202"/>
      <c r="U458" s="202">
        <v>3</v>
      </c>
      <c r="V458" s="202"/>
      <c r="W458" s="202"/>
      <c r="X458" s="202"/>
      <c r="Y458" s="202">
        <v>3</v>
      </c>
      <c r="Z458" s="202"/>
      <c r="AA458" s="202">
        <v>83</v>
      </c>
      <c r="AB458" s="202">
        <v>94</v>
      </c>
      <c r="AC458" s="202"/>
      <c r="AU458" s="15"/>
      <c r="AV458" s="15"/>
      <c r="AW458" s="15"/>
      <c r="AX458" s="15"/>
    </row>
    <row r="459" spans="1:50" ht="15" customHeight="1">
      <c r="A459" s="148">
        <v>452</v>
      </c>
      <c r="B459" s="63"/>
      <c r="C459" s="138" t="s">
        <v>250</v>
      </c>
      <c r="D459" s="202">
        <v>86</v>
      </c>
      <c r="E459" s="202">
        <v>29</v>
      </c>
      <c r="F459" s="202">
        <v>118</v>
      </c>
      <c r="G459" s="202"/>
      <c r="H459" s="202">
        <v>8</v>
      </c>
      <c r="I459" s="202">
        <v>6</v>
      </c>
      <c r="J459" s="202"/>
      <c r="K459" s="202"/>
      <c r="L459" s="202"/>
      <c r="M459" s="202"/>
      <c r="N459" s="202">
        <v>1</v>
      </c>
      <c r="O459" s="202"/>
      <c r="P459" s="202">
        <v>1</v>
      </c>
      <c r="Q459" s="202"/>
      <c r="R459" s="202">
        <v>7</v>
      </c>
      <c r="S459" s="202"/>
      <c r="T459" s="202"/>
      <c r="U459" s="202">
        <v>1</v>
      </c>
      <c r="V459" s="202">
        <v>1</v>
      </c>
      <c r="W459" s="202"/>
      <c r="X459" s="202"/>
      <c r="Y459" s="202"/>
      <c r="Z459" s="202"/>
      <c r="AA459" s="202">
        <v>78</v>
      </c>
      <c r="AB459" s="202">
        <v>109</v>
      </c>
      <c r="AC459" s="202"/>
      <c r="AU459" s="15"/>
      <c r="AV459" s="15"/>
      <c r="AW459" s="15"/>
      <c r="AX459" s="15"/>
    </row>
    <row r="460" spans="1:50" ht="15"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&amp;L74EA47EF&amp;C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3</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16449.27</v>
      </c>
      <c r="H17" s="71"/>
      <c r="I17" s="71"/>
      <c r="J17" s="71"/>
      <c r="K17" s="70"/>
    </row>
    <row r="18" spans="1:11" ht="19.5" customHeight="1">
      <c r="A18" s="122">
        <v>16</v>
      </c>
      <c r="B18" s="323" t="s">
        <v>72</v>
      </c>
      <c r="C18" s="323"/>
      <c r="D18" s="34">
        <v>2007.4</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12</v>
      </c>
      <c r="E21" s="72"/>
    </row>
    <row r="22" spans="1:4" ht="19.5" customHeight="1">
      <c r="A22" s="122">
        <v>20</v>
      </c>
      <c r="B22" s="334" t="s">
        <v>216</v>
      </c>
      <c r="C22" s="335"/>
      <c r="D22" s="227">
        <v>1</v>
      </c>
    </row>
    <row r="23" spans="1:4" ht="19.5" customHeight="1">
      <c r="A23" s="122">
        <v>21</v>
      </c>
      <c r="B23" s="339" t="s">
        <v>206</v>
      </c>
      <c r="C23" s="340"/>
      <c r="D23" s="228">
        <v>1</v>
      </c>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&amp;L74EA47EF&amp;C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3</v>
      </c>
      <c r="E14" s="150">
        <v>2</v>
      </c>
      <c r="F14" s="150"/>
      <c r="G14" s="150"/>
      <c r="H14" s="150">
        <v>3</v>
      </c>
      <c r="I14" s="150">
        <v>2</v>
      </c>
      <c r="J14" s="150"/>
      <c r="K14" s="150">
        <v>3</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v>
      </c>
      <c r="E25" s="150"/>
      <c r="F25" s="150"/>
      <c r="G25" s="150"/>
      <c r="H25" s="150">
        <v>1</v>
      </c>
      <c r="I25" s="150"/>
      <c r="J25" s="150"/>
      <c r="K25" s="150">
        <v>1</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2</v>
      </c>
      <c r="E27" s="245">
        <v>2</v>
      </c>
      <c r="F27" s="245"/>
      <c r="G27" s="245"/>
      <c r="H27" s="245">
        <v>2</v>
      </c>
      <c r="I27" s="245">
        <v>2</v>
      </c>
      <c r="J27" s="245"/>
      <c r="K27" s="245">
        <v>2</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16</v>
      </c>
      <c r="E97" s="150">
        <v>11</v>
      </c>
      <c r="F97" s="150"/>
      <c r="G97" s="150"/>
      <c r="H97" s="150">
        <v>16</v>
      </c>
      <c r="I97" s="150">
        <v>11</v>
      </c>
      <c r="J97" s="150"/>
      <c r="K97" s="150"/>
      <c r="L97" s="150">
        <v>16</v>
      </c>
      <c r="M97" s="150">
        <v>3</v>
      </c>
      <c r="N97" s="162">
        <v>71892</v>
      </c>
      <c r="O97" s="150">
        <v>51197</v>
      </c>
      <c r="P97" s="218"/>
      <c r="Q97" s="168"/>
      <c r="R97" s="168"/>
    </row>
    <row r="98" spans="1:18" ht="24.75" customHeight="1">
      <c r="A98" s="148">
        <v>94</v>
      </c>
      <c r="B98" s="148" t="s">
        <v>408</v>
      </c>
      <c r="C98" s="148" t="s">
        <v>407</v>
      </c>
      <c r="D98" s="150">
        <v>14</v>
      </c>
      <c r="E98" s="150">
        <v>10</v>
      </c>
      <c r="F98" s="150"/>
      <c r="G98" s="150"/>
      <c r="H98" s="150">
        <v>14</v>
      </c>
      <c r="I98" s="150">
        <v>10</v>
      </c>
      <c r="J98" s="150"/>
      <c r="K98" s="150"/>
      <c r="L98" s="150">
        <v>14</v>
      </c>
      <c r="M98" s="150">
        <v>3</v>
      </c>
      <c r="N98" s="162">
        <v>71283</v>
      </c>
      <c r="O98" s="150">
        <v>50588</v>
      </c>
      <c r="P98" s="218"/>
      <c r="Q98" s="168"/>
      <c r="R98" s="168"/>
    </row>
    <row r="99" spans="1:18" ht="24.75" customHeight="1">
      <c r="A99" s="148">
        <v>95</v>
      </c>
      <c r="B99" s="148" t="s">
        <v>410</v>
      </c>
      <c r="C99" s="148" t="s">
        <v>409</v>
      </c>
      <c r="D99" s="150">
        <v>1</v>
      </c>
      <c r="E99" s="150"/>
      <c r="F99" s="150"/>
      <c r="G99" s="150"/>
      <c r="H99" s="150">
        <v>1</v>
      </c>
      <c r="I99" s="150"/>
      <c r="J99" s="150"/>
      <c r="K99" s="150"/>
      <c r="L99" s="150">
        <v>1</v>
      </c>
      <c r="M99" s="150"/>
      <c r="N99" s="162">
        <v>509</v>
      </c>
      <c r="O99" s="150">
        <v>509</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v>1</v>
      </c>
      <c r="E103" s="150">
        <v>1</v>
      </c>
      <c r="F103" s="150"/>
      <c r="G103" s="150"/>
      <c r="H103" s="150">
        <v>1</v>
      </c>
      <c r="I103" s="150">
        <v>1</v>
      </c>
      <c r="J103" s="150"/>
      <c r="K103" s="150"/>
      <c r="L103" s="150">
        <v>1</v>
      </c>
      <c r="M103" s="150"/>
      <c r="N103" s="162">
        <v>100</v>
      </c>
      <c r="O103" s="150">
        <v>100</v>
      </c>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3</v>
      </c>
      <c r="E221" s="150"/>
      <c r="F221" s="150">
        <v>1</v>
      </c>
      <c r="G221" s="150"/>
      <c r="H221" s="150">
        <v>2</v>
      </c>
      <c r="I221" s="150"/>
      <c r="J221" s="150"/>
      <c r="K221" s="150">
        <v>1</v>
      </c>
      <c r="L221" s="150">
        <v>2</v>
      </c>
      <c r="M221" s="150">
        <v>1</v>
      </c>
      <c r="N221" s="162">
        <v>32407</v>
      </c>
      <c r="O221" s="150">
        <v>27200</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3</v>
      </c>
      <c r="E233" s="150"/>
      <c r="F233" s="150">
        <v>1</v>
      </c>
      <c r="G233" s="150"/>
      <c r="H233" s="150">
        <v>2</v>
      </c>
      <c r="I233" s="150"/>
      <c r="J233" s="150"/>
      <c r="K233" s="150">
        <v>1</v>
      </c>
      <c r="L233" s="150">
        <v>2</v>
      </c>
      <c r="M233" s="150">
        <v>1</v>
      </c>
      <c r="N233" s="162">
        <v>32407</v>
      </c>
      <c r="O233" s="150">
        <v>27200</v>
      </c>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2</v>
      </c>
      <c r="E241" s="150">
        <v>1</v>
      </c>
      <c r="F241" s="150"/>
      <c r="G241" s="150"/>
      <c r="H241" s="150">
        <v>2</v>
      </c>
      <c r="I241" s="150">
        <v>1</v>
      </c>
      <c r="J241" s="150"/>
      <c r="K241" s="150">
        <v>2</v>
      </c>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2</v>
      </c>
      <c r="E245" s="150">
        <v>1</v>
      </c>
      <c r="F245" s="150"/>
      <c r="G245" s="150"/>
      <c r="H245" s="150">
        <v>2</v>
      </c>
      <c r="I245" s="150">
        <v>1</v>
      </c>
      <c r="J245" s="150"/>
      <c r="K245" s="150">
        <v>2</v>
      </c>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24</v>
      </c>
      <c r="E441" s="219">
        <f>SUM(E5,E14,E47,E58,E64,E97,E114,E166,E189,E215,E221,E241,E255,E282,E295,E325,E335,E354,E390,E427)</f>
        <v>14</v>
      </c>
      <c r="F441" s="219">
        <f>SUM(F5,F14,F47,F58,F64,F97,F114,F166,F189,F215,F221,F241,F255,F282,F295,F325,F335,F354,F390,F427)</f>
        <v>1</v>
      </c>
      <c r="G441" s="219">
        <f>SUM(G5,G14,G47,G58,G64,G97,G114,G166,G189,G215,G221,G241,G255,G282,G295,G325,G335,G354,G390,G427)</f>
        <v>0</v>
      </c>
      <c r="H441" s="220">
        <f>SUM(H5,H14,H47,H58,H64,H97,H114,H166,H189,H215,H221,H241,H255,H282,H295,H325,H335,H354,H390,H427)</f>
        <v>23</v>
      </c>
      <c r="I441" s="220">
        <f>SUM(I5,I14,I47,I58,I64,I97,I114,I166,I189,I215,I221,I241,I255,I282,I295,I325,I335,I354,I390,I427)</f>
        <v>14</v>
      </c>
      <c r="J441" s="219">
        <f>SUM(J5,J14,J47,J58,J64,J97,J114,J166,J189,J215,J221,J241,J255,J282,J295,J325,J335,J354,J390,J427)</f>
        <v>0</v>
      </c>
      <c r="K441" s="219">
        <f>SUM(K5,K14,K47,K58,K64,K97,K114,K166,K189,K215,K221,K241,K255,K282,K295,K325,K335,K354,K390,K427)</f>
        <v>6</v>
      </c>
      <c r="L441" s="219">
        <f>SUM(L5,L14,L47,L58,L64,L97,L114,L166,L189,L215,L221,L241,L255,L282,L295,L325,L335,L354,L390,L427)</f>
        <v>18</v>
      </c>
      <c r="M441" s="219">
        <f>SUM(M5,M14,M47,M58,M64,M97,M114,M166,M189,M215,M221,M241,M255,M282,M295,M325,M335,M354,M390,M427)</f>
        <v>4</v>
      </c>
      <c r="N441" s="221">
        <f>SUM(N5,N14,N47,N58,N64,N97,N114,N166,N189,N215,N221,N241,N255,N282,N295,N325,N335,N354,N390,N427)</f>
        <v>104299</v>
      </c>
      <c r="O441" s="222">
        <f>SUM(O5,O14,O47,O58,O64,O97,O114,O166,O189,O215,O221,O241,O255,O282,O295,O325,O335,O354,O390,O427)</f>
        <v>78397</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17</v>
      </c>
      <c r="E443" s="150">
        <v>9</v>
      </c>
      <c r="F443" s="150">
        <v>1</v>
      </c>
      <c r="G443" s="150"/>
      <c r="H443" s="150">
        <v>16</v>
      </c>
      <c r="I443" s="150">
        <v>9</v>
      </c>
      <c r="J443" s="150"/>
      <c r="K443" s="150">
        <v>4</v>
      </c>
      <c r="L443" s="150">
        <v>13</v>
      </c>
      <c r="M443" s="150">
        <v>4</v>
      </c>
      <c r="N443" s="162">
        <v>99277</v>
      </c>
      <c r="O443" s="150">
        <v>73375</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1</v>
      </c>
      <c r="E450" s="150"/>
      <c r="F450" s="150">
        <v>1</v>
      </c>
      <c r="G450" s="150"/>
      <c r="H450" s="150"/>
      <c r="I450" s="150"/>
      <c r="J450" s="150"/>
      <c r="K450" s="150"/>
      <c r="L450" s="150">
        <v>1</v>
      </c>
      <c r="M450" s="150"/>
      <c r="N450" s="162">
        <v>2200</v>
      </c>
      <c r="O450" s="150">
        <v>2200</v>
      </c>
      <c r="P450" s="213"/>
      <c r="Q450" s="191"/>
      <c r="R450" s="191"/>
    </row>
    <row r="451" spans="1:18" s="192" customFormat="1" ht="24.75" customHeight="1">
      <c r="A451" s="148">
        <v>447</v>
      </c>
      <c r="B451" s="197"/>
      <c r="C451" s="198" t="s">
        <v>160</v>
      </c>
      <c r="D451" s="196">
        <v>14</v>
      </c>
      <c r="E451" s="150">
        <v>14</v>
      </c>
      <c r="F451" s="150"/>
      <c r="G451" s="150"/>
      <c r="H451" s="150">
        <v>14</v>
      </c>
      <c r="I451" s="150">
        <v>14</v>
      </c>
      <c r="J451" s="150"/>
      <c r="K451" s="150">
        <v>3</v>
      </c>
      <c r="L451" s="150">
        <v>11</v>
      </c>
      <c r="M451" s="150"/>
      <c r="N451" s="162">
        <v>42958</v>
      </c>
      <c r="O451" s="150">
        <v>42958</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c r="A453" s="148">
        <v>449</v>
      </c>
      <c r="B453" s="194"/>
      <c r="C453" s="198" t="s">
        <v>162</v>
      </c>
      <c r="D453" s="212">
        <v>1</v>
      </c>
      <c r="E453" s="150">
        <v>1</v>
      </c>
      <c r="F453" s="150"/>
      <c r="G453" s="150"/>
      <c r="H453" s="150">
        <v>1</v>
      </c>
      <c r="I453" s="150">
        <v>1</v>
      </c>
      <c r="J453" s="150"/>
      <c r="K453" s="150">
        <v>1</v>
      </c>
      <c r="L453" s="150"/>
      <c r="M453" s="150"/>
      <c r="N453" s="162"/>
      <c r="O453" s="150"/>
      <c r="P453" s="214"/>
    </row>
    <row r="454" spans="1:16" s="192" customFormat="1" ht="24.75" customHeight="1">
      <c r="A454" s="148">
        <v>450</v>
      </c>
      <c r="B454" s="194"/>
      <c r="C454" s="138" t="s">
        <v>248</v>
      </c>
      <c r="D454" s="212">
        <v>7</v>
      </c>
      <c r="E454" s="150">
        <v>4</v>
      </c>
      <c r="F454" s="150"/>
      <c r="G454" s="150"/>
      <c r="H454" s="150">
        <v>7</v>
      </c>
      <c r="I454" s="150">
        <v>4</v>
      </c>
      <c r="J454" s="150"/>
      <c r="K454" s="150">
        <v>1</v>
      </c>
      <c r="L454" s="150">
        <v>6</v>
      </c>
      <c r="M454" s="150">
        <v>1</v>
      </c>
      <c r="N454" s="162">
        <v>10647</v>
      </c>
      <c r="O454" s="150">
        <v>8206</v>
      </c>
      <c r="P454" s="214"/>
    </row>
    <row r="455" spans="1:16" s="192" customFormat="1" ht="24.75" customHeight="1">
      <c r="A455" s="148">
        <v>451</v>
      </c>
      <c r="B455" s="194"/>
      <c r="C455" s="138" t="s">
        <v>249</v>
      </c>
      <c r="D455" s="212">
        <v>12</v>
      </c>
      <c r="E455" s="150">
        <v>6</v>
      </c>
      <c r="F455" s="150">
        <v>1</v>
      </c>
      <c r="G455" s="150"/>
      <c r="H455" s="150">
        <v>11</v>
      </c>
      <c r="I455" s="150">
        <v>6</v>
      </c>
      <c r="J455" s="150"/>
      <c r="K455" s="150">
        <v>5</v>
      </c>
      <c r="L455" s="150">
        <v>7</v>
      </c>
      <c r="M455" s="150">
        <v>1</v>
      </c>
      <c r="N455" s="162">
        <v>41435</v>
      </c>
      <c r="O455" s="150">
        <v>36228</v>
      </c>
      <c r="P455" s="214"/>
    </row>
    <row r="456" spans="1:16" s="192" customFormat="1" ht="24.75" customHeight="1">
      <c r="A456" s="148">
        <v>452</v>
      </c>
      <c r="B456" s="194"/>
      <c r="C456" s="138" t="s">
        <v>250</v>
      </c>
      <c r="D456" s="212">
        <v>5</v>
      </c>
      <c r="E456" s="150">
        <v>4</v>
      </c>
      <c r="F456" s="150"/>
      <c r="G456" s="150"/>
      <c r="H456" s="150">
        <v>5</v>
      </c>
      <c r="I456" s="150">
        <v>4</v>
      </c>
      <c r="J456" s="150"/>
      <c r="K456" s="150"/>
      <c r="L456" s="150">
        <v>5</v>
      </c>
      <c r="M456" s="150">
        <v>2</v>
      </c>
      <c r="N456" s="162">
        <v>52217</v>
      </c>
      <c r="O456" s="150">
        <v>33963</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&amp;L74EA47EF&amp;C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195</v>
      </c>
      <c r="E6" s="188">
        <v>189</v>
      </c>
      <c r="F6" s="188">
        <v>194</v>
      </c>
      <c r="G6" s="188"/>
      <c r="H6" s="188">
        <v>153</v>
      </c>
      <c r="I6" s="188">
        <v>25</v>
      </c>
      <c r="J6" s="188">
        <v>3</v>
      </c>
      <c r="K6" s="188">
        <v>1</v>
      </c>
      <c r="L6" s="42"/>
    </row>
    <row r="7" spans="1:13" ht="16.5" customHeight="1">
      <c r="A7" s="10">
        <v>2</v>
      </c>
      <c r="B7" s="358" t="s">
        <v>7</v>
      </c>
      <c r="C7" s="260" t="s">
        <v>107</v>
      </c>
      <c r="D7" s="156">
        <v>1</v>
      </c>
      <c r="E7" s="156">
        <v>1</v>
      </c>
      <c r="F7" s="156">
        <v>1</v>
      </c>
      <c r="G7" s="156"/>
      <c r="H7" s="156">
        <v>1</v>
      </c>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32</v>
      </c>
      <c r="E14" s="188">
        <v>32</v>
      </c>
      <c r="F14" s="188">
        <v>32</v>
      </c>
      <c r="G14" s="188"/>
      <c r="H14" s="188">
        <v>28</v>
      </c>
      <c r="I14" s="188">
        <v>3</v>
      </c>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16</v>
      </c>
      <c r="E21" s="156">
        <v>11</v>
      </c>
      <c r="F21" s="156">
        <v>16</v>
      </c>
      <c r="G21" s="156"/>
      <c r="H21" s="156">
        <v>6</v>
      </c>
      <c r="I21" s="156">
        <v>1</v>
      </c>
      <c r="J21" s="156">
        <v>1</v>
      </c>
      <c r="K21" s="156"/>
      <c r="L21" s="42"/>
      <c r="M21" s="18"/>
    </row>
    <row r="22" spans="1:13" ht="16.5" customHeight="1">
      <c r="A22" s="10">
        <v>17</v>
      </c>
      <c r="B22" s="365" t="s">
        <v>54</v>
      </c>
      <c r="C22" s="81" t="s">
        <v>14</v>
      </c>
      <c r="D22" s="156"/>
      <c r="E22" s="156"/>
      <c r="F22" s="156"/>
      <c r="G22" s="156"/>
      <c r="H22" s="156"/>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10</v>
      </c>
      <c r="E24" s="156">
        <v>5</v>
      </c>
      <c r="F24" s="156">
        <v>10</v>
      </c>
      <c r="G24" s="156"/>
      <c r="H24" s="156">
        <v>3</v>
      </c>
      <c r="I24" s="156">
        <v>1</v>
      </c>
      <c r="J24" s="156">
        <v>1</v>
      </c>
      <c r="K24" s="156"/>
      <c r="L24" s="42"/>
      <c r="M24" s="18"/>
    </row>
    <row r="25" spans="1:13" ht="16.5" customHeight="1">
      <c r="A25" s="10">
        <v>20</v>
      </c>
      <c r="B25" s="366"/>
      <c r="C25" s="81" t="s">
        <v>17</v>
      </c>
      <c r="D25" s="156">
        <v>6</v>
      </c>
      <c r="E25" s="156">
        <v>6</v>
      </c>
      <c r="F25" s="156">
        <v>6</v>
      </c>
      <c r="G25" s="156"/>
      <c r="H25" s="156">
        <v>3</v>
      </c>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1</v>
      </c>
      <c r="E29" s="156">
        <v>1</v>
      </c>
      <c r="F29" s="156">
        <v>1</v>
      </c>
      <c r="G29" s="156"/>
      <c r="H29" s="156">
        <v>1</v>
      </c>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3</v>
      </c>
      <c r="E33" s="156">
        <v>3</v>
      </c>
      <c r="F33" s="156">
        <v>3</v>
      </c>
      <c r="G33" s="156"/>
      <c r="H33" s="156">
        <v>1</v>
      </c>
      <c r="I33" s="156">
        <v>2</v>
      </c>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3</v>
      </c>
      <c r="E35" s="156">
        <v>3</v>
      </c>
      <c r="F35" s="156">
        <v>3</v>
      </c>
      <c r="G35" s="156"/>
      <c r="H35" s="156">
        <v>1</v>
      </c>
      <c r="I35" s="156"/>
      <c r="J35" s="156">
        <v>2</v>
      </c>
      <c r="K35" s="156"/>
      <c r="L35" s="42"/>
      <c r="M35" s="18"/>
    </row>
    <row r="36" spans="1:13" ht="16.5" customHeight="1">
      <c r="A36" s="10">
        <v>31</v>
      </c>
      <c r="B36" s="346" t="s">
        <v>252</v>
      </c>
      <c r="C36" s="347"/>
      <c r="D36" s="156">
        <v>46</v>
      </c>
      <c r="E36" s="156">
        <v>46</v>
      </c>
      <c r="F36" s="156">
        <v>46</v>
      </c>
      <c r="G36" s="156"/>
      <c r="H36" s="156">
        <v>42</v>
      </c>
      <c r="I36" s="156">
        <v>3</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56</v>
      </c>
      <c r="E38" s="156">
        <v>56</v>
      </c>
      <c r="F38" s="156">
        <v>56</v>
      </c>
      <c r="G38" s="156"/>
      <c r="H38" s="156">
        <v>44</v>
      </c>
      <c r="I38" s="156">
        <v>11</v>
      </c>
      <c r="J38" s="156"/>
      <c r="K38" s="156"/>
      <c r="L38" s="42"/>
      <c r="M38" s="18"/>
    </row>
    <row r="39" spans="1:13" ht="16.5" customHeight="1">
      <c r="A39" s="10">
        <v>34</v>
      </c>
      <c r="B39" s="346" t="s">
        <v>20</v>
      </c>
      <c r="C39" s="347"/>
      <c r="D39" s="156">
        <v>30</v>
      </c>
      <c r="E39" s="156">
        <v>30</v>
      </c>
      <c r="F39" s="156">
        <v>29</v>
      </c>
      <c r="G39" s="156"/>
      <c r="H39" s="156">
        <v>23</v>
      </c>
      <c r="I39" s="156">
        <v>4</v>
      </c>
      <c r="J39" s="156"/>
      <c r="K39" s="156">
        <v>1</v>
      </c>
      <c r="L39" s="42"/>
      <c r="M39" s="18"/>
    </row>
    <row r="40" spans="1:13" ht="16.5" customHeight="1">
      <c r="A40" s="10">
        <v>35</v>
      </c>
      <c r="B40" s="346" t="s">
        <v>21</v>
      </c>
      <c r="C40" s="347"/>
      <c r="D40" s="156">
        <v>1</v>
      </c>
      <c r="E40" s="156">
        <v>1</v>
      </c>
      <c r="F40" s="156">
        <v>1</v>
      </c>
      <c r="G40" s="156"/>
      <c r="H40" s="156"/>
      <c r="I40" s="156">
        <v>1</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6</v>
      </c>
      <c r="E42" s="156">
        <v>5</v>
      </c>
      <c r="F42" s="156">
        <v>6</v>
      </c>
      <c r="G42" s="156"/>
      <c r="H42" s="156">
        <v>6</v>
      </c>
      <c r="I42" s="156"/>
      <c r="J42" s="156"/>
      <c r="K42" s="156"/>
      <c r="L42" s="42"/>
      <c r="M42" s="18"/>
    </row>
    <row r="43" spans="1:13" ht="25.5" customHeight="1">
      <c r="A43" s="10">
        <v>38</v>
      </c>
      <c r="B43" s="363" t="s">
        <v>1040</v>
      </c>
      <c r="C43" s="364"/>
      <c r="D43" s="156">
        <v>38</v>
      </c>
      <c r="E43" s="156">
        <v>30</v>
      </c>
      <c r="F43" s="156">
        <v>37</v>
      </c>
      <c r="G43" s="156">
        <v>9</v>
      </c>
      <c r="H43" s="156">
        <v>7</v>
      </c>
      <c r="I43" s="156">
        <v>15</v>
      </c>
      <c r="J43" s="156"/>
      <c r="K43" s="156">
        <v>1</v>
      </c>
      <c r="L43" s="42"/>
      <c r="M43" s="18"/>
    </row>
    <row r="44" spans="1:13" ht="16.5" customHeight="1">
      <c r="A44" s="10">
        <v>39</v>
      </c>
      <c r="B44" s="372" t="s">
        <v>1021</v>
      </c>
      <c r="C44" s="373"/>
      <c r="D44" s="156">
        <v>31</v>
      </c>
      <c r="E44" s="156">
        <v>25</v>
      </c>
      <c r="F44" s="156">
        <v>31</v>
      </c>
      <c r="G44" s="156">
        <v>7</v>
      </c>
      <c r="H44" s="156">
        <v>6</v>
      </c>
      <c r="I44" s="156">
        <v>14</v>
      </c>
      <c r="J44" s="156"/>
      <c r="K44" s="156"/>
      <c r="L44" s="42"/>
      <c r="M44" s="18"/>
    </row>
    <row r="45" spans="1:12" s="18" customFormat="1" ht="30" customHeight="1">
      <c r="A45" s="10">
        <v>40</v>
      </c>
      <c r="B45" s="372" t="s">
        <v>1022</v>
      </c>
      <c r="C45" s="373"/>
      <c r="D45" s="156">
        <v>21</v>
      </c>
      <c r="E45" s="156">
        <v>17</v>
      </c>
      <c r="F45" s="156">
        <v>21</v>
      </c>
      <c r="G45" s="156">
        <v>4</v>
      </c>
      <c r="H45" s="156">
        <v>6</v>
      </c>
      <c r="I45" s="156">
        <v>10</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5</v>
      </c>
      <c r="E47" s="156">
        <v>4</v>
      </c>
      <c r="F47" s="156">
        <v>4</v>
      </c>
      <c r="G47" s="156">
        <v>2</v>
      </c>
      <c r="H47" s="156">
        <v>1</v>
      </c>
      <c r="I47" s="156">
        <v>1</v>
      </c>
      <c r="J47" s="156"/>
      <c r="K47" s="156">
        <v>1</v>
      </c>
      <c r="L47" s="42"/>
      <c r="M47" s="18"/>
    </row>
    <row r="48" spans="1:13" ht="16.5" customHeight="1">
      <c r="A48" s="10">
        <v>43</v>
      </c>
      <c r="B48" s="376" t="s">
        <v>2</v>
      </c>
      <c r="C48" s="377"/>
      <c r="D48" s="156">
        <v>1</v>
      </c>
      <c r="E48" s="156"/>
      <c r="F48" s="156">
        <v>1</v>
      </c>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c r="E51" s="156"/>
      <c r="F51" s="156"/>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1</v>
      </c>
      <c r="E53" s="156">
        <v>1</v>
      </c>
      <c r="F53" s="156">
        <v>1</v>
      </c>
      <c r="G53" s="156"/>
      <c r="H53" s="156"/>
      <c r="I53" s="156"/>
      <c r="J53" s="156"/>
      <c r="K53" s="156"/>
      <c r="L53" s="42"/>
      <c r="M53" s="18"/>
    </row>
    <row r="54" spans="1:12" ht="16.5" customHeight="1">
      <c r="A54" s="10">
        <v>49</v>
      </c>
      <c r="B54" s="368" t="s">
        <v>67</v>
      </c>
      <c r="C54" s="369"/>
      <c r="D54" s="156">
        <v>2</v>
      </c>
      <c r="E54" s="156">
        <v>2</v>
      </c>
      <c r="F54" s="156">
        <v>2</v>
      </c>
      <c r="G54" s="156"/>
      <c r="H54" s="156">
        <v>2</v>
      </c>
      <c r="I54" s="156"/>
      <c r="J54" s="156"/>
      <c r="K54" s="156"/>
      <c r="L54" s="8"/>
    </row>
    <row r="55" spans="1:12" ht="16.5" customHeight="1">
      <c r="A55" s="10">
        <v>50</v>
      </c>
      <c r="B55" s="375" t="s">
        <v>1041</v>
      </c>
      <c r="C55" s="375"/>
      <c r="D55" s="204">
        <f>D6+D43+D54</f>
        <v>235</v>
      </c>
      <c r="E55" s="204">
        <f>E6+E43+E54</f>
        <v>221</v>
      </c>
      <c r="F55" s="204">
        <f>F6+F43+F54</f>
        <v>233</v>
      </c>
      <c r="G55" s="204">
        <f>G6+G43+G54</f>
        <v>9</v>
      </c>
      <c r="H55" s="204">
        <f>H6+H43+H54</f>
        <v>162</v>
      </c>
      <c r="I55" s="204">
        <f>I6+I43+I54</f>
        <v>40</v>
      </c>
      <c r="J55" s="266">
        <f>J6+J43+J54</f>
        <v>3</v>
      </c>
      <c r="K55" s="204">
        <f>K6+K43+K54</f>
        <v>2</v>
      </c>
      <c r="L55" s="8"/>
    </row>
    <row r="56" spans="1:12" s="18" customFormat="1" ht="16.5" customHeight="1">
      <c r="A56" s="10">
        <v>51</v>
      </c>
      <c r="B56" s="374" t="s">
        <v>52</v>
      </c>
      <c r="C56" s="374"/>
      <c r="D56" s="185"/>
      <c r="E56" s="185"/>
      <c r="F56" s="185"/>
      <c r="G56" s="185"/>
      <c r="H56" s="185"/>
      <c r="I56" s="185"/>
      <c r="J56" s="185"/>
      <c r="K56" s="185"/>
      <c r="L56" s="186"/>
    </row>
    <row r="57" spans="1:12" s="18" customFormat="1" ht="16.5" customHeight="1">
      <c r="A57" s="10">
        <v>52</v>
      </c>
      <c r="B57" s="374" t="s">
        <v>73</v>
      </c>
      <c r="C57" s="374"/>
      <c r="D57" s="185">
        <v>10</v>
      </c>
      <c r="E57" s="185">
        <v>8</v>
      </c>
      <c r="F57" s="185">
        <v>10</v>
      </c>
      <c r="G57" s="185"/>
      <c r="H57" s="185">
        <v>7</v>
      </c>
      <c r="I57" s="185">
        <v>2</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&amp;L74EA47EF&amp;C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c r="F6" s="87"/>
      <c r="G6" s="87"/>
      <c r="H6" s="87"/>
      <c r="I6" s="87">
        <v>1</v>
      </c>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v>1</v>
      </c>
      <c r="D12" s="231">
        <v>1</v>
      </c>
      <c r="E12" s="231">
        <v>1</v>
      </c>
      <c r="F12" s="231"/>
      <c r="G12" s="231">
        <v>1</v>
      </c>
      <c r="H12" s="257"/>
      <c r="I12" s="231"/>
      <c r="J12" s="79"/>
      <c r="K12" s="79"/>
      <c r="L12" s="79"/>
    </row>
    <row r="13" spans="1:12" ht="18.75" customHeight="1">
      <c r="A13" s="85">
        <v>8</v>
      </c>
      <c r="B13" s="86" t="s">
        <v>40</v>
      </c>
      <c r="C13" s="231">
        <v>1</v>
      </c>
      <c r="D13" s="231">
        <v>1</v>
      </c>
      <c r="E13" s="231">
        <v>1</v>
      </c>
      <c r="F13" s="231"/>
      <c r="G13" s="231">
        <v>1</v>
      </c>
      <c r="H13" s="257"/>
      <c r="I13" s="231"/>
      <c r="J13" s="79"/>
      <c r="K13" s="79"/>
      <c r="L13" s="79"/>
    </row>
    <row r="14" spans="1:12" ht="32.25" customHeight="1">
      <c r="A14" s="85">
        <v>9</v>
      </c>
      <c r="B14" s="86" t="s">
        <v>41</v>
      </c>
      <c r="C14" s="231">
        <v>6</v>
      </c>
      <c r="D14" s="231">
        <v>2</v>
      </c>
      <c r="E14" s="231">
        <v>1</v>
      </c>
      <c r="F14" s="231"/>
      <c r="G14" s="231"/>
      <c r="H14" s="257">
        <v>1</v>
      </c>
      <c r="I14" s="231">
        <v>5</v>
      </c>
      <c r="J14" s="79"/>
      <c r="K14" s="79"/>
      <c r="L14" s="79"/>
    </row>
    <row r="15" spans="1:12" ht="39" customHeight="1">
      <c r="A15" s="85">
        <v>10</v>
      </c>
      <c r="B15" s="86" t="s">
        <v>101</v>
      </c>
      <c r="C15" s="231">
        <v>58</v>
      </c>
      <c r="D15" s="231">
        <v>34</v>
      </c>
      <c r="E15" s="231">
        <v>40</v>
      </c>
      <c r="F15" s="231"/>
      <c r="G15" s="231">
        <v>38</v>
      </c>
      <c r="H15" s="257">
        <v>2</v>
      </c>
      <c r="I15" s="231">
        <v>18</v>
      </c>
      <c r="J15" s="79"/>
      <c r="K15" s="79"/>
      <c r="L15" s="79"/>
    </row>
    <row r="16" spans="1:12" ht="50.25" customHeight="1">
      <c r="A16" s="85">
        <v>11</v>
      </c>
      <c r="B16" s="86" t="s">
        <v>42</v>
      </c>
      <c r="C16" s="231">
        <v>1</v>
      </c>
      <c r="D16" s="231">
        <v>1</v>
      </c>
      <c r="E16" s="231"/>
      <c r="F16" s="231"/>
      <c r="G16" s="231"/>
      <c r="H16" s="257"/>
      <c r="I16" s="231">
        <v>1</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2</v>
      </c>
      <c r="D22" s="231">
        <v>2</v>
      </c>
      <c r="E22" s="231">
        <v>2</v>
      </c>
      <c r="F22" s="231"/>
      <c r="G22" s="231">
        <v>2</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12</v>
      </c>
      <c r="D25" s="231">
        <v>11</v>
      </c>
      <c r="E25" s="231">
        <v>11</v>
      </c>
      <c r="F25" s="231"/>
      <c r="G25" s="231">
        <v>11</v>
      </c>
      <c r="H25" s="257"/>
      <c r="I25" s="231">
        <v>1</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5</v>
      </c>
      <c r="D28" s="231">
        <v>5</v>
      </c>
      <c r="E28" s="231">
        <v>3</v>
      </c>
      <c r="F28" s="231"/>
      <c r="G28" s="231"/>
      <c r="H28" s="257">
        <v>3</v>
      </c>
      <c r="I28" s="231">
        <v>2</v>
      </c>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9</v>
      </c>
      <c r="D30" s="231">
        <v>8</v>
      </c>
      <c r="E30" s="231">
        <v>4</v>
      </c>
      <c r="F30" s="231"/>
      <c r="G30" s="231">
        <v>3</v>
      </c>
      <c r="H30" s="257">
        <v>1</v>
      </c>
      <c r="I30" s="231">
        <v>5</v>
      </c>
      <c r="J30" s="79"/>
      <c r="K30" s="79"/>
      <c r="L30" s="79"/>
    </row>
    <row r="31" spans="1:12" ht="18.75" customHeight="1">
      <c r="A31" s="85">
        <v>26</v>
      </c>
      <c r="B31" s="90" t="s">
        <v>224</v>
      </c>
      <c r="C31" s="87">
        <f>SUM(C6:C30)</f>
        <v>96</v>
      </c>
      <c r="D31" s="87">
        <f>SUM(D6:D30)</f>
        <v>66</v>
      </c>
      <c r="E31" s="87">
        <f>SUM(E6:E30)</f>
        <v>63</v>
      </c>
      <c r="F31" s="87">
        <f>SUM(F6:F30)</f>
        <v>0</v>
      </c>
      <c r="G31" s="87">
        <f>SUM(G6:G30)</f>
        <v>56</v>
      </c>
      <c r="H31" s="87">
        <f>SUM(H6:H30)</f>
        <v>7</v>
      </c>
      <c r="I31" s="87">
        <f>SUM(I6:I30)</f>
        <v>33</v>
      </c>
      <c r="J31" s="79"/>
      <c r="K31" s="79"/>
      <c r="L31" s="79"/>
    </row>
    <row r="32" spans="1:12" ht="13.5" customHeight="1">
      <c r="A32" s="85">
        <v>27</v>
      </c>
      <c r="B32" s="93" t="s">
        <v>52</v>
      </c>
      <c r="C32" s="87">
        <v>2</v>
      </c>
      <c r="D32" s="231">
        <v>1</v>
      </c>
      <c r="E32" s="231">
        <v>2</v>
      </c>
      <c r="F32" s="231"/>
      <c r="G32" s="231">
        <v>2</v>
      </c>
      <c r="H32" s="257"/>
      <c r="I32" s="231"/>
      <c r="J32" s="79"/>
      <c r="K32" s="79"/>
      <c r="L32" s="79"/>
    </row>
    <row r="33" spans="1:12" ht="16.5" customHeight="1">
      <c r="A33" s="85">
        <v>28</v>
      </c>
      <c r="B33" s="93" t="s">
        <v>73</v>
      </c>
      <c r="C33" s="87">
        <v>13</v>
      </c>
      <c r="D33" s="231">
        <v>9</v>
      </c>
      <c r="E33" s="231">
        <v>7</v>
      </c>
      <c r="F33" s="231"/>
      <c r="G33" s="231">
        <v>6</v>
      </c>
      <c r="H33" s="257">
        <v>1</v>
      </c>
      <c r="I33" s="231">
        <v>6</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&amp;L74EA47EF&amp;C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&amp;L74EA47EF&amp;C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1045</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&amp;L74EA47EF&amp;C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2021-01-25T08:50:54Z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30DC0A60</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